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72.22.101.100\soumu\kanri\単価抜設計書（電子データ）\※HP掲載用【監理課専用】\令和７年度\070725_一般競争入札\04_消防建築工事\"/>
    </mc:Choice>
  </mc:AlternateContent>
  <xr:revisionPtr revIDLastSave="0" documentId="13_ncr:1_{EDE0118E-608F-40C0-9E63-EF3428F7C953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提出用内訳書" sheetId="8" r:id="rId1"/>
    <sheet name="諸経費" sheetId="7" r:id="rId2"/>
  </sheets>
  <externalReferences>
    <externalReference r:id="rId3"/>
    <externalReference r:id="rId4"/>
  </externalReferences>
  <definedNames>
    <definedName name="_1">#REF!</definedName>
    <definedName name="_1B">#REF!</definedName>
    <definedName name="_2">#REF!</definedName>
    <definedName name="_21">#REF!</definedName>
    <definedName name="_212">#REF!</definedName>
    <definedName name="_22">#REF!</definedName>
    <definedName name="_2B">#REF!</definedName>
    <definedName name="_3">#REF!</definedName>
    <definedName name="_4">#REF!</definedName>
    <definedName name="\A">#REF!</definedName>
    <definedName name="\P">#REF!</definedName>
    <definedName name="A">[1]委託料算出!$A$1:$AG$46</definedName>
    <definedName name="_xlnm.Print_Area" localSheetId="1">諸経費!$B$1:$L$63</definedName>
    <definedName name="_xlnm.Print_Area" localSheetId="0">提出用内訳書!$B$1:$N$73</definedName>
    <definedName name="県単９６">#REF!</definedName>
    <definedName name="厚鋼電線管">#REF!</definedName>
    <definedName name="工事場所テーブル">#REF!</definedName>
    <definedName name="自動火災報知設備">#REF!</definedName>
    <definedName name="表紙">#REF!</definedName>
  </definedNames>
  <calcPr calcId="191029"/>
</workbook>
</file>

<file path=xl/calcChain.xml><?xml version="1.0" encoding="utf-8"?>
<calcChain xmlns="http://schemas.openxmlformats.org/spreadsheetml/2006/main">
  <c r="E61" i="7" l="1"/>
  <c r="D61" i="7"/>
  <c r="C61" i="7"/>
  <c r="B61" i="7"/>
  <c r="E57" i="7"/>
  <c r="D57" i="7"/>
  <c r="C57" i="7"/>
  <c r="B57" i="7"/>
  <c r="M53" i="7"/>
  <c r="E53" i="7"/>
  <c r="D53" i="7"/>
  <c r="C53" i="7"/>
  <c r="B53" i="7"/>
  <c r="M52" i="7"/>
  <c r="M49" i="7"/>
  <c r="M48" i="7"/>
  <c r="M45" i="7"/>
  <c r="B45" i="7"/>
  <c r="M44" i="7"/>
  <c r="E41" i="7"/>
  <c r="D41" i="7"/>
  <c r="B41" i="7"/>
  <c r="E35" i="7"/>
  <c r="D35" i="7"/>
  <c r="B35" i="7"/>
  <c r="M34" i="7"/>
  <c r="B33" i="7"/>
  <c r="C29" i="7"/>
  <c r="E27" i="7"/>
  <c r="D27" i="7"/>
  <c r="M23" i="7"/>
  <c r="M22" i="7"/>
  <c r="E21" i="7"/>
  <c r="D21" i="7"/>
  <c r="B21" i="7"/>
  <c r="M20" i="7"/>
  <c r="M9" i="7"/>
  <c r="M8" i="7"/>
  <c r="M6" i="7"/>
  <c r="A5" i="7"/>
  <c r="A7" i="7" s="1"/>
  <c r="A9" i="7" s="1"/>
  <c r="A11" i="7" s="1"/>
  <c r="A13" i="7" s="1"/>
  <c r="A15" i="7" s="1"/>
  <c r="A17" i="7" s="1"/>
  <c r="A19" i="7" s="1"/>
  <c r="A21" i="7" s="1"/>
  <c r="A23" i="7" s="1"/>
  <c r="A25" i="7" s="1"/>
  <c r="A27" i="7" s="1"/>
  <c r="A29" i="7" s="1"/>
  <c r="A31" i="7" s="1"/>
  <c r="A33" i="7" s="1"/>
  <c r="A35" i="7" s="1"/>
  <c r="A37" i="7" s="1"/>
  <c r="A39" i="7" s="1"/>
  <c r="A41" i="7" s="1"/>
  <c r="A43" i="7" s="1"/>
  <c r="A45" i="7" s="1"/>
  <c r="A47" i="7" s="1"/>
  <c r="A49" i="7" s="1"/>
  <c r="A51" i="7" s="1"/>
  <c r="A53" i="7" s="1"/>
  <c r="A55" i="7" s="1"/>
  <c r="A57" i="7" s="1"/>
  <c r="A59" i="7" s="1"/>
  <c r="A61" i="7" s="1"/>
  <c r="A63" i="7" s="1"/>
  <c r="G65" i="8"/>
  <c r="F65" i="8"/>
  <c r="C59" i="8"/>
  <c r="D57" i="8"/>
  <c r="G53" i="8"/>
  <c r="F53" i="8"/>
  <c r="C53" i="8"/>
  <c r="A27" i="8"/>
  <c r="A29" i="8" s="1"/>
  <c r="A31" i="8" s="1"/>
  <c r="A33" i="8" s="1"/>
  <c r="A35" i="8" s="1"/>
  <c r="A37" i="8" s="1"/>
  <c r="A39" i="8" s="1"/>
  <c r="A41" i="8" s="1"/>
  <c r="A43" i="8" s="1"/>
  <c r="A45" i="8" s="1"/>
  <c r="A47" i="8" s="1"/>
  <c r="A49" i="8" s="1"/>
  <c r="A51" i="8" s="1"/>
  <c r="A53" i="8" s="1"/>
  <c r="A55" i="8" s="1"/>
  <c r="A57" i="8" s="1"/>
  <c r="A59" i="8" s="1"/>
  <c r="A63" i="8" s="1"/>
  <c r="A65" i="8" s="1"/>
  <c r="A67" i="8" s="1"/>
  <c r="A69" i="8" s="1"/>
  <c r="A71" i="8" s="1"/>
  <c r="A73" i="8" s="1"/>
  <c r="C6" i="8"/>
  <c r="I6" i="8" s="1"/>
  <c r="L45" i="7" l="1"/>
  <c r="M7" i="7"/>
  <c r="L49" i="7" l="1"/>
  <c r="L53" i="7" l="1"/>
  <c r="M21" i="7"/>
  <c r="M35" i="7" l="1"/>
  <c r="C8" i="8"/>
  <c r="L44" i="7"/>
  <c r="L52" i="7" l="1"/>
  <c r="L48" i="7"/>
</calcChain>
</file>

<file path=xl/sharedStrings.xml><?xml version="1.0" encoding="utf-8"?>
<sst xmlns="http://schemas.openxmlformats.org/spreadsheetml/2006/main" count="73" uniqueCount="63">
  <si>
    <t xml:space="preserve"> 設 計 </t>
    <rPh sb="1" eb="2">
      <t>セツ</t>
    </rPh>
    <rPh sb="3" eb="4">
      <t>ケイ</t>
    </rPh>
    <phoneticPr fontId="10"/>
  </si>
  <si>
    <t>設計者</t>
    <rPh sb="0" eb="1">
      <t>セツ</t>
    </rPh>
    <rPh sb="1" eb="2">
      <t>ケイ</t>
    </rPh>
    <rPh sb="2" eb="3">
      <t>モノ</t>
    </rPh>
    <phoneticPr fontId="10"/>
  </si>
  <si>
    <t>精　査</t>
    <rPh sb="0" eb="1">
      <t>セイ</t>
    </rPh>
    <rPh sb="2" eb="3">
      <t>ジャ</t>
    </rPh>
    <phoneticPr fontId="10"/>
  </si>
  <si>
    <t>設 計 内 訳 書</t>
    <rPh sb="0" eb="1">
      <t>セツ</t>
    </rPh>
    <rPh sb="2" eb="3">
      <t>ケイ</t>
    </rPh>
    <rPh sb="4" eb="5">
      <t>ウチ</t>
    </rPh>
    <rPh sb="6" eb="7">
      <t>ヤク</t>
    </rPh>
    <rPh sb="8" eb="9">
      <t>ショ</t>
    </rPh>
    <phoneticPr fontId="10"/>
  </si>
  <si>
    <t>円也</t>
  </si>
  <si>
    <t>工事費額</t>
    <rPh sb="0" eb="3">
      <t>コウジヒ</t>
    </rPh>
    <rPh sb="3" eb="4">
      <t>ガク</t>
    </rPh>
    <phoneticPr fontId="10"/>
  </si>
  <si>
    <t>但し、</t>
    <rPh sb="0" eb="1">
      <t>タダ</t>
    </rPh>
    <phoneticPr fontId="10"/>
  </si>
  <si>
    <t>工事概要</t>
    <rPh sb="0" eb="2">
      <t>コウジ</t>
    </rPh>
    <rPh sb="2" eb="4">
      <t>ガイヨウ</t>
    </rPh>
    <phoneticPr fontId="10"/>
  </si>
  <si>
    <t>名　　　称</t>
    <rPh sb="0" eb="1">
      <t>メイ</t>
    </rPh>
    <rPh sb="4" eb="5">
      <t>ショウ</t>
    </rPh>
    <phoneticPr fontId="10"/>
  </si>
  <si>
    <t>摘　　　要</t>
    <rPh sb="0" eb="1">
      <t>チャク</t>
    </rPh>
    <rPh sb="4" eb="5">
      <t>ヨウ</t>
    </rPh>
    <phoneticPr fontId="10"/>
  </si>
  <si>
    <t>数　量</t>
    <rPh sb="0" eb="1">
      <t>カズ</t>
    </rPh>
    <rPh sb="2" eb="3">
      <t>リョウ</t>
    </rPh>
    <phoneticPr fontId="10"/>
  </si>
  <si>
    <t>単位</t>
    <rPh sb="0" eb="2">
      <t>タンイ</t>
    </rPh>
    <phoneticPr fontId="10"/>
  </si>
  <si>
    <t>単　　価</t>
    <rPh sb="0" eb="1">
      <t>タン</t>
    </rPh>
    <rPh sb="3" eb="4">
      <t>アタイ</t>
    </rPh>
    <phoneticPr fontId="10"/>
  </si>
  <si>
    <t>金　　額</t>
    <rPh sb="0" eb="1">
      <t>キン</t>
    </rPh>
    <rPh sb="3" eb="4">
      <t>ガク</t>
    </rPh>
    <phoneticPr fontId="10"/>
  </si>
  <si>
    <t>出　　来　　高</t>
    <rPh sb="0" eb="1">
      <t>デ</t>
    </rPh>
    <rPh sb="3" eb="4">
      <t>キ</t>
    </rPh>
    <rPh sb="6" eb="7">
      <t>タカ</t>
    </rPh>
    <phoneticPr fontId="10"/>
  </si>
  <si>
    <t>備　　考</t>
    <rPh sb="0" eb="1">
      <t>ビ</t>
    </rPh>
    <rPh sb="3" eb="4">
      <t>コウ</t>
    </rPh>
    <phoneticPr fontId="10"/>
  </si>
  <si>
    <t>A．</t>
    <phoneticPr fontId="10"/>
  </si>
  <si>
    <t>直 接 工 事 費</t>
    <phoneticPr fontId="10"/>
  </si>
  <si>
    <t>a</t>
    <phoneticPr fontId="10"/>
  </si>
  <si>
    <t>式</t>
    <rPh sb="0" eb="1">
      <t>シキ</t>
    </rPh>
    <phoneticPr fontId="10"/>
  </si>
  <si>
    <t>小　　　　計</t>
    <rPh sb="0" eb="1">
      <t>ショウ</t>
    </rPh>
    <rPh sb="5" eb="6">
      <t>ケイ</t>
    </rPh>
    <phoneticPr fontId="10"/>
  </si>
  <si>
    <t>Ｂ.</t>
    <phoneticPr fontId="10"/>
  </si>
  <si>
    <t>共　通　仮　設　費</t>
    <rPh sb="0" eb="1">
      <t>トモ</t>
    </rPh>
    <rPh sb="2" eb="3">
      <t>ツウ</t>
    </rPh>
    <rPh sb="4" eb="5">
      <t>カリ</t>
    </rPh>
    <rPh sb="6" eb="7">
      <t>セツ</t>
    </rPh>
    <rPh sb="8" eb="9">
      <t>ヒ</t>
    </rPh>
    <phoneticPr fontId="10"/>
  </si>
  <si>
    <t>純　工　事　費　計</t>
    <rPh sb="0" eb="1">
      <t>ジュン</t>
    </rPh>
    <rPh sb="2" eb="3">
      <t>コウ</t>
    </rPh>
    <rPh sb="4" eb="5">
      <t>コト</t>
    </rPh>
    <rPh sb="6" eb="7">
      <t>ヒ</t>
    </rPh>
    <rPh sb="8" eb="9">
      <t>ケイ</t>
    </rPh>
    <phoneticPr fontId="10"/>
  </si>
  <si>
    <t>Ｃ.</t>
    <phoneticPr fontId="10"/>
  </si>
  <si>
    <t>諸　経　費</t>
    <rPh sb="0" eb="1">
      <t>モロ</t>
    </rPh>
    <rPh sb="2" eb="3">
      <t>キョウ</t>
    </rPh>
    <rPh sb="4" eb="5">
      <t>ヒ</t>
    </rPh>
    <phoneticPr fontId="10"/>
  </si>
  <si>
    <t>(1) 現　場　管　理　費</t>
    <rPh sb="4" eb="5">
      <t>ウツツ</t>
    </rPh>
    <rPh sb="6" eb="7">
      <t>バ</t>
    </rPh>
    <rPh sb="8" eb="9">
      <t>カン</t>
    </rPh>
    <rPh sb="10" eb="11">
      <t>リ</t>
    </rPh>
    <rPh sb="12" eb="13">
      <t>ヒ</t>
    </rPh>
    <phoneticPr fontId="10"/>
  </si>
  <si>
    <t>工　事　原　価　計</t>
    <rPh sb="0" eb="1">
      <t>コウ</t>
    </rPh>
    <rPh sb="2" eb="3">
      <t>コト</t>
    </rPh>
    <rPh sb="4" eb="5">
      <t>ハラ</t>
    </rPh>
    <rPh sb="6" eb="7">
      <t>アタイ</t>
    </rPh>
    <rPh sb="8" eb="9">
      <t>ケイ</t>
    </rPh>
    <phoneticPr fontId="10"/>
  </si>
  <si>
    <t>(2) 一　般　管　理　費</t>
    <rPh sb="4" eb="5">
      <t>イチ</t>
    </rPh>
    <rPh sb="6" eb="7">
      <t>バン</t>
    </rPh>
    <rPh sb="8" eb="9">
      <t>カン</t>
    </rPh>
    <rPh sb="10" eb="11">
      <t>リ</t>
    </rPh>
    <rPh sb="12" eb="13">
      <t>ヒ</t>
    </rPh>
    <phoneticPr fontId="10"/>
  </si>
  <si>
    <t>Ｄ.</t>
    <phoneticPr fontId="10"/>
  </si>
  <si>
    <t>工　事　価　格　計</t>
    <rPh sb="0" eb="1">
      <t>コウ</t>
    </rPh>
    <rPh sb="2" eb="3">
      <t>コト</t>
    </rPh>
    <rPh sb="4" eb="5">
      <t>アタイ</t>
    </rPh>
    <rPh sb="6" eb="7">
      <t>カク</t>
    </rPh>
    <rPh sb="8" eb="9">
      <t>ケイ</t>
    </rPh>
    <phoneticPr fontId="10"/>
  </si>
  <si>
    <t>消費税相当額</t>
    <rPh sb="0" eb="3">
      <t>ショウヒゼイ</t>
    </rPh>
    <rPh sb="3" eb="6">
      <t>ソウトウガク</t>
    </rPh>
    <phoneticPr fontId="10"/>
  </si>
  <si>
    <t>総　　　　計　(工事費)</t>
    <phoneticPr fontId="10"/>
  </si>
  <si>
    <t>(新営）</t>
    <rPh sb="1" eb="3">
      <t>シンエイ</t>
    </rPh>
    <phoneticPr fontId="10"/>
  </si>
  <si>
    <t>（改修）</t>
    <rPh sb="1" eb="3">
      <t>カイシュウ</t>
    </rPh>
    <phoneticPr fontId="10"/>
  </si>
  <si>
    <t>一般工事</t>
    <rPh sb="0" eb="2">
      <t>イッパン</t>
    </rPh>
    <rPh sb="2" eb="4">
      <t>コウジ</t>
    </rPh>
    <phoneticPr fontId="10"/>
  </si>
  <si>
    <t>鉄骨工事</t>
    <rPh sb="0" eb="2">
      <t>テッコツ</t>
    </rPh>
    <rPh sb="2" eb="4">
      <t>コウジ</t>
    </rPh>
    <phoneticPr fontId="10"/>
  </si>
  <si>
    <t>その他工事</t>
    <rPh sb="2" eb="3">
      <t>タ</t>
    </rPh>
    <rPh sb="3" eb="5">
      <t>コウジ</t>
    </rPh>
    <phoneticPr fontId="10"/>
  </si>
  <si>
    <t>発生材処分</t>
    <rPh sb="0" eb="2">
      <t>ハッセイ</t>
    </rPh>
    <rPh sb="2" eb="3">
      <t>ザイ</t>
    </rPh>
    <rPh sb="3" eb="5">
      <t>ショブン</t>
    </rPh>
    <phoneticPr fontId="10"/>
  </si>
  <si>
    <t>(計)</t>
    <rPh sb="1" eb="2">
      <t>ケイ</t>
    </rPh>
    <phoneticPr fontId="10"/>
  </si>
  <si>
    <t>A．</t>
  </si>
  <si>
    <t>直 接 工 事 費</t>
  </si>
  <si>
    <t>Ｂ.</t>
  </si>
  <si>
    <t>共　通　仮　設　費</t>
  </si>
  <si>
    <t>小　　計</t>
    <rPh sb="0" eb="1">
      <t>ショウ</t>
    </rPh>
    <rPh sb="3" eb="4">
      <t>ケイ</t>
    </rPh>
    <phoneticPr fontId="10"/>
  </si>
  <si>
    <t>純　工　事　費　計</t>
  </si>
  <si>
    <t>Ｃ.</t>
  </si>
  <si>
    <t>諸　経　費</t>
  </si>
  <si>
    <t>(1) 現　場　管　理　費</t>
  </si>
  <si>
    <t>工　事　原　価　計</t>
  </si>
  <si>
    <t>(2) 一　般　管　理　費</t>
  </si>
  <si>
    <t>諸 経 費 計</t>
    <rPh sb="0" eb="1">
      <t>モロ</t>
    </rPh>
    <rPh sb="2" eb="3">
      <t>キョウ</t>
    </rPh>
    <rPh sb="4" eb="5">
      <t>ヒ</t>
    </rPh>
    <rPh sb="6" eb="7">
      <t>ケイ</t>
    </rPh>
    <phoneticPr fontId="10"/>
  </si>
  <si>
    <t xml:space="preserve">令和　年 　　月 　　  日 </t>
    <rPh sb="0" eb="2">
      <t>レイワ</t>
    </rPh>
    <rPh sb="3" eb="4">
      <t>トシ</t>
    </rPh>
    <rPh sb="7" eb="8">
      <t>ツキ</t>
    </rPh>
    <rPh sb="13" eb="14">
      <t>ヒ</t>
    </rPh>
    <phoneticPr fontId="10"/>
  </si>
  <si>
    <t>指定仮設</t>
    <rPh sb="0" eb="4">
      <t>シテイカセツ</t>
    </rPh>
    <phoneticPr fontId="2"/>
  </si>
  <si>
    <t>共通仮設費</t>
    <rPh sb="0" eb="5">
      <t>キョウツウカセツヒ</t>
    </rPh>
    <phoneticPr fontId="2"/>
  </si>
  <si>
    <t>式</t>
    <rPh sb="0" eb="1">
      <t>シキ</t>
    </rPh>
    <phoneticPr fontId="2"/>
  </si>
  <si>
    <t>ｽｸﾗｯﾌﾟ控除</t>
    <rPh sb="6" eb="8">
      <t>コウジョ</t>
    </rPh>
    <phoneticPr fontId="2"/>
  </si>
  <si>
    <t>式</t>
    <rPh sb="0" eb="1">
      <t>シキ</t>
    </rPh>
    <phoneticPr fontId="2"/>
  </si>
  <si>
    <t>建築主体工事</t>
    <rPh sb="0" eb="2">
      <t>ケンチク</t>
    </rPh>
    <rPh sb="2" eb="4">
      <t>シュタイ</t>
    </rPh>
    <rPh sb="4" eb="6">
      <t>コウジ</t>
    </rPh>
    <phoneticPr fontId="10"/>
  </si>
  <si>
    <t>奥能登広域圏事務組合消防本部 輪島消防署災害復旧工事</t>
    <rPh sb="0" eb="6">
      <t>オクノトコウイキケン</t>
    </rPh>
    <rPh sb="6" eb="10">
      <t>ジムクミアイ</t>
    </rPh>
    <rPh sb="10" eb="14">
      <t>ショウボウホンブ</t>
    </rPh>
    <rPh sb="15" eb="20">
      <t>ワジマショウボウショ</t>
    </rPh>
    <rPh sb="20" eb="24">
      <t>サイガイフッキュウ</t>
    </rPh>
    <rPh sb="24" eb="26">
      <t>コウジ</t>
    </rPh>
    <phoneticPr fontId="2"/>
  </si>
  <si>
    <t>庁舎復旧　N=1式</t>
    <rPh sb="0" eb="2">
      <t>チョウシャ</t>
    </rPh>
    <rPh sb="2" eb="4">
      <t>フッキュウ</t>
    </rPh>
    <rPh sb="8" eb="9">
      <t>シキ</t>
    </rPh>
    <phoneticPr fontId="2"/>
  </si>
  <si>
    <t>訓練塔（主塔）復旧　N=1式</t>
    <rPh sb="0" eb="3">
      <t>クンレントウ</t>
    </rPh>
    <rPh sb="4" eb="6">
      <t>シュトウ</t>
    </rPh>
    <rPh sb="7" eb="9">
      <t>フッキュウ</t>
    </rPh>
    <rPh sb="13" eb="14">
      <t>シキ</t>
    </rPh>
    <phoneticPr fontId="2"/>
  </si>
  <si>
    <t>訓練塔（副塔）復旧　N=1式</t>
    <rPh sb="0" eb="3">
      <t>クンレントウ</t>
    </rPh>
    <rPh sb="4" eb="5">
      <t>フク</t>
    </rPh>
    <rPh sb="5" eb="6">
      <t>トウ</t>
    </rPh>
    <rPh sb="7" eb="9">
      <t>フッキュウ</t>
    </rPh>
    <rPh sb="13" eb="14">
      <t>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</si>
</sst>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.0;&quot;△ &quot;#,##0.0"/>
    <numFmt numFmtId="177" formatCode="0.0"/>
    <numFmt numFmtId="178" formatCode="\(#,##0\)"/>
    <numFmt numFmtId="182" formatCode="\(#,##0\);[Red]\(\-#,##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0.5"/>
      <name val="ＭＳ Ｐ明朝"/>
      <family val="1"/>
      <charset val="128"/>
    </font>
    <font>
      <sz val="16"/>
      <name val="ＭＳ Ｐ明朝"/>
      <family val="1"/>
      <charset val="128"/>
    </font>
    <font>
      <sz val="18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9"/>
      <name val="ＭＳ 明朝"/>
      <family val="1"/>
      <charset val="128"/>
    </font>
    <font>
      <sz val="9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0.5"/>
      <name val="ＭＳ Ｐ明朝"/>
      <family val="1"/>
      <charset val="128"/>
    </font>
    <font>
      <b/>
      <sz val="10.5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3" fillId="0" borderId="0" applyFill="0" applyBorder="0" applyAlignment="0"/>
    <xf numFmtId="0" fontId="4" fillId="0" borderId="13" applyNumberFormat="0" applyAlignment="0" applyProtection="0">
      <alignment horizontal="left" vertical="center"/>
    </xf>
    <xf numFmtId="0" fontId="4" fillId="0" borderId="3">
      <alignment horizontal="left" vertical="center"/>
    </xf>
    <xf numFmtId="0" fontId="5" fillId="0" borderId="0"/>
    <xf numFmtId="0" fontId="6" fillId="0" borderId="0"/>
    <xf numFmtId="9" fontId="7" fillId="0" borderId="0" applyFont="0" applyBorder="0" applyAlignment="0" applyProtection="0"/>
    <xf numFmtId="0" fontId="7" fillId="0" borderId="0"/>
    <xf numFmtId="0" fontId="8" fillId="0" borderId="0"/>
    <xf numFmtId="0" fontId="19" fillId="0" borderId="0"/>
  </cellStyleXfs>
  <cellXfs count="141">
    <xf numFmtId="0" fontId="0" fillId="0" borderId="0" xfId="0"/>
    <xf numFmtId="0" fontId="9" fillId="0" borderId="10" xfId="0" applyFont="1" applyBorder="1"/>
    <xf numFmtId="0" fontId="9" fillId="0" borderId="11" xfId="0" applyFont="1" applyBorder="1"/>
    <xf numFmtId="0" fontId="9" fillId="0" borderId="15" xfId="0" applyFont="1" applyBorder="1"/>
    <xf numFmtId="0" fontId="9" fillId="0" borderId="16" xfId="0" applyFont="1" applyBorder="1" applyAlignment="1">
      <alignment horizontal="right"/>
    </xf>
    <xf numFmtId="0" fontId="9" fillId="0" borderId="16" xfId="0" applyFont="1" applyBorder="1" applyAlignment="1">
      <alignment horizontal="center"/>
    </xf>
    <xf numFmtId="0" fontId="9" fillId="0" borderId="17" xfId="0" applyFont="1" applyBorder="1"/>
    <xf numFmtId="0" fontId="11" fillId="0" borderId="0" xfId="0" applyFont="1"/>
    <xf numFmtId="0" fontId="11" fillId="0" borderId="5" xfId="0" applyFont="1" applyBorder="1"/>
    <xf numFmtId="0" fontId="11" fillId="0" borderId="6" xfId="0" applyFont="1" applyBorder="1"/>
    <xf numFmtId="0" fontId="15" fillId="0" borderId="5" xfId="0" applyFont="1" applyBorder="1"/>
    <xf numFmtId="0" fontId="15" fillId="0" borderId="0" xfId="0" applyFont="1"/>
    <xf numFmtId="0" fontId="15" fillId="0" borderId="6" xfId="0" applyFont="1" applyBorder="1"/>
    <xf numFmtId="41" fontId="15" fillId="0" borderId="0" xfId="0" applyNumberFormat="1" applyFont="1"/>
    <xf numFmtId="176" fontId="15" fillId="0" borderId="0" xfId="0" applyNumberFormat="1" applyFont="1"/>
    <xf numFmtId="177" fontId="15" fillId="0" borderId="0" xfId="0" applyNumberFormat="1" applyFont="1" applyAlignment="1">
      <alignment horizontal="left"/>
    </xf>
    <xf numFmtId="176" fontId="15" fillId="0" borderId="6" xfId="0" applyNumberFormat="1" applyFont="1" applyBorder="1"/>
    <xf numFmtId="0" fontId="15" fillId="0" borderId="7" xfId="0" applyFont="1" applyBorder="1"/>
    <xf numFmtId="0" fontId="15" fillId="0" borderId="8" xfId="0" applyFont="1" applyBorder="1"/>
    <xf numFmtId="0" fontId="15" fillId="0" borderId="25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28" xfId="0" applyFont="1" applyBorder="1"/>
    <xf numFmtId="0" fontId="15" fillId="0" borderId="29" xfId="0" applyFont="1" applyBorder="1"/>
    <xf numFmtId="38" fontId="15" fillId="0" borderId="30" xfId="2" applyFont="1" applyBorder="1"/>
    <xf numFmtId="0" fontId="15" fillId="0" borderId="31" xfId="0" applyFont="1" applyBorder="1" applyAlignment="1">
      <alignment horizontal="center"/>
    </xf>
    <xf numFmtId="38" fontId="15" fillId="0" borderId="31" xfId="2" applyFont="1" applyBorder="1"/>
    <xf numFmtId="40" fontId="15" fillId="0" borderId="30" xfId="2" applyNumberFormat="1" applyFont="1" applyBorder="1"/>
    <xf numFmtId="0" fontId="15" fillId="0" borderId="32" xfId="0" applyFont="1" applyBorder="1"/>
    <xf numFmtId="0" fontId="15" fillId="0" borderId="33" xfId="0" applyFont="1" applyBorder="1"/>
    <xf numFmtId="0" fontId="15" fillId="0" borderId="34" xfId="0" applyFont="1" applyBorder="1"/>
    <xf numFmtId="0" fontId="15" fillId="0" borderId="35" xfId="0" applyFont="1" applyBorder="1"/>
    <xf numFmtId="38" fontId="15" fillId="0" borderId="36" xfId="2" applyFont="1" applyBorder="1"/>
    <xf numFmtId="0" fontId="15" fillId="0" borderId="36" xfId="0" applyFont="1" applyBorder="1" applyAlignment="1">
      <alignment horizontal="center"/>
    </xf>
    <xf numFmtId="38" fontId="15" fillId="0" borderId="35" xfId="2" applyFont="1" applyBorder="1" applyAlignment="1"/>
    <xf numFmtId="40" fontId="15" fillId="0" borderId="36" xfId="2" applyNumberFormat="1" applyFont="1" applyBorder="1"/>
    <xf numFmtId="0" fontId="15" fillId="0" borderId="37" xfId="0" applyFont="1" applyBorder="1" applyAlignment="1">
      <alignment horizontal="center"/>
    </xf>
    <xf numFmtId="0" fontId="15" fillId="0" borderId="38" xfId="0" applyFont="1" applyBorder="1"/>
    <xf numFmtId="0" fontId="15" fillId="0" borderId="39" xfId="0" applyFont="1" applyBorder="1"/>
    <xf numFmtId="0" fontId="15" fillId="0" borderId="30" xfId="0" applyFont="1" applyBorder="1" applyAlignment="1">
      <alignment horizontal="center"/>
    </xf>
    <xf numFmtId="0" fontId="15" fillId="0" borderId="40" xfId="0" applyFont="1" applyBorder="1"/>
    <xf numFmtId="0" fontId="15" fillId="0" borderId="33" xfId="0" applyFont="1" applyBorder="1" applyAlignment="1">
      <alignment horizontal="right"/>
    </xf>
    <xf numFmtId="178" fontId="17" fillId="0" borderId="37" xfId="0" applyNumberFormat="1" applyFont="1" applyBorder="1"/>
    <xf numFmtId="0" fontId="15" fillId="0" borderId="34" xfId="0" applyFont="1" applyBorder="1" applyAlignment="1">
      <alignment horizontal="center"/>
    </xf>
    <xf numFmtId="178" fontId="15" fillId="0" borderId="37" xfId="0" applyNumberFormat="1" applyFont="1" applyBorder="1"/>
    <xf numFmtId="0" fontId="15" fillId="0" borderId="37" xfId="0" applyFont="1" applyBorder="1"/>
    <xf numFmtId="0" fontId="18" fillId="0" borderId="32" xfId="0" applyFont="1" applyBorder="1"/>
    <xf numFmtId="38" fontId="15" fillId="0" borderId="37" xfId="0" applyNumberFormat="1" applyFont="1" applyBorder="1"/>
    <xf numFmtId="0" fontId="15" fillId="0" borderId="38" xfId="0" applyFont="1" applyBorder="1" applyAlignment="1">
      <alignment horizontal="center"/>
    </xf>
    <xf numFmtId="0" fontId="20" fillId="0" borderId="34" xfId="0" applyFont="1" applyBorder="1"/>
    <xf numFmtId="0" fontId="15" fillId="0" borderId="34" xfId="0" applyFont="1" applyBorder="1" applyAlignment="1">
      <alignment horizontal="right"/>
    </xf>
    <xf numFmtId="0" fontId="20" fillId="0" borderId="38" xfId="0" applyFont="1" applyBorder="1"/>
    <xf numFmtId="38" fontId="15" fillId="0" borderId="39" xfId="2" applyFont="1" applyBorder="1" applyAlignment="1"/>
    <xf numFmtId="38" fontId="15" fillId="0" borderId="38" xfId="2" applyFont="1" applyBorder="1" applyAlignment="1"/>
    <xf numFmtId="0" fontId="15" fillId="0" borderId="33" xfId="0" applyFont="1" applyBorder="1" applyAlignment="1">
      <alignment horizontal="center"/>
    </xf>
    <xf numFmtId="0" fontId="15" fillId="0" borderId="24" xfId="0" applyFont="1" applyBorder="1"/>
    <xf numFmtId="0" fontId="15" fillId="0" borderId="23" xfId="0" applyFont="1" applyBorder="1"/>
    <xf numFmtId="38" fontId="15" fillId="0" borderId="41" xfId="2" applyFont="1" applyBorder="1"/>
    <xf numFmtId="0" fontId="15" fillId="0" borderId="41" xfId="0" applyFont="1" applyBorder="1" applyAlignment="1">
      <alignment horizontal="center"/>
    </xf>
    <xf numFmtId="40" fontId="15" fillId="0" borderId="41" xfId="2" applyNumberFormat="1" applyFont="1" applyBorder="1"/>
    <xf numFmtId="0" fontId="15" fillId="0" borderId="42" xfId="0" applyFont="1" applyBorder="1"/>
    <xf numFmtId="0" fontId="0" fillId="0" borderId="0" xfId="0" applyAlignment="1">
      <alignment vertical="center"/>
    </xf>
    <xf numFmtId="0" fontId="15" fillId="0" borderId="4" xfId="0" applyFont="1" applyBorder="1"/>
    <xf numFmtId="0" fontId="15" fillId="0" borderId="19" xfId="0" applyFont="1" applyBorder="1"/>
    <xf numFmtId="38" fontId="15" fillId="0" borderId="43" xfId="2" applyFont="1" applyBorder="1"/>
    <xf numFmtId="0" fontId="15" fillId="0" borderId="43" xfId="0" applyFont="1" applyBorder="1" applyAlignment="1">
      <alignment horizontal="center"/>
    </xf>
    <xf numFmtId="38" fontId="15" fillId="0" borderId="18" xfId="2" applyFont="1" applyBorder="1"/>
    <xf numFmtId="0" fontId="15" fillId="0" borderId="9" xfId="0" applyFont="1" applyBorder="1"/>
    <xf numFmtId="38" fontId="15" fillId="0" borderId="41" xfId="2" applyFont="1" applyBorder="1" applyAlignment="1">
      <alignment horizontal="distributed"/>
    </xf>
    <xf numFmtId="38" fontId="15" fillId="0" borderId="23" xfId="2" applyFont="1" applyBorder="1" applyAlignment="1">
      <alignment horizontal="distributed"/>
    </xf>
    <xf numFmtId="0" fontId="19" fillId="0" borderId="0" xfId="0" applyFont="1"/>
    <xf numFmtId="38" fontId="15" fillId="0" borderId="36" xfId="2" applyFont="1" applyBorder="1" applyAlignment="1">
      <alignment horizontal="distributed"/>
    </xf>
    <xf numFmtId="38" fontId="15" fillId="0" borderId="35" xfId="2" applyFont="1" applyBorder="1" applyAlignment="1">
      <alignment horizontal="distributed"/>
    </xf>
    <xf numFmtId="0" fontId="15" fillId="0" borderId="44" xfId="0" applyFont="1" applyBorder="1"/>
    <xf numFmtId="38" fontId="18" fillId="0" borderId="31" xfId="2" applyFont="1" applyBorder="1"/>
    <xf numFmtId="38" fontId="18" fillId="0" borderId="29" xfId="2" applyFont="1" applyBorder="1"/>
    <xf numFmtId="0" fontId="15" fillId="0" borderId="12" xfId="0" applyFont="1" applyBorder="1"/>
    <xf numFmtId="0" fontId="21" fillId="0" borderId="5" xfId="0" applyFont="1" applyBorder="1"/>
    <xf numFmtId="0" fontId="21" fillId="0" borderId="0" xfId="0" applyFont="1"/>
    <xf numFmtId="38" fontId="15" fillId="0" borderId="36" xfId="1" applyNumberFormat="1" applyFont="1" applyBorder="1" applyAlignment="1" applyProtection="1">
      <protection locked="0"/>
    </xf>
    <xf numFmtId="0" fontId="22" fillId="0" borderId="5" xfId="0" applyFont="1" applyBorder="1"/>
    <xf numFmtId="0" fontId="22" fillId="0" borderId="0" xfId="0" applyFont="1"/>
    <xf numFmtId="0" fontId="15" fillId="0" borderId="35" xfId="0" applyFont="1" applyBorder="1" applyAlignment="1">
      <alignment horizontal="center"/>
    </xf>
    <xf numFmtId="38" fontId="16" fillId="0" borderId="31" xfId="2" applyFont="1" applyBorder="1" applyAlignment="1">
      <alignment horizontal="left"/>
    </xf>
    <xf numFmtId="38" fontId="15" fillId="0" borderId="29" xfId="2" applyFont="1" applyBorder="1"/>
    <xf numFmtId="38" fontId="15" fillId="0" borderId="36" xfId="2" applyFont="1" applyBorder="1" applyAlignment="1">
      <alignment horizontal="left"/>
    </xf>
    <xf numFmtId="38" fontId="15" fillId="0" borderId="36" xfId="2" quotePrefix="1" applyFont="1" applyBorder="1" applyAlignment="1">
      <alignment horizontal="right"/>
    </xf>
    <xf numFmtId="38" fontId="15" fillId="0" borderId="35" xfId="2" applyFont="1" applyBorder="1"/>
    <xf numFmtId="38" fontId="16" fillId="0" borderId="31" xfId="2" applyFont="1" applyBorder="1"/>
    <xf numFmtId="38" fontId="16" fillId="0" borderId="29" xfId="2" applyFont="1" applyBorder="1"/>
    <xf numFmtId="38" fontId="15" fillId="0" borderId="35" xfId="2" applyFont="1" applyBorder="1" applyAlignment="1">
      <alignment horizontal="center"/>
    </xf>
    <xf numFmtId="38" fontId="18" fillId="0" borderId="29" xfId="2" applyFont="1" applyBorder="1" applyAlignment="1">
      <alignment horizontal="center"/>
    </xf>
    <xf numFmtId="38" fontId="16" fillId="0" borderId="31" xfId="2" applyFont="1" applyBorder="1" applyAlignment="1">
      <alignment shrinkToFit="1"/>
    </xf>
    <xf numFmtId="0" fontId="9" fillId="0" borderId="34" xfId="0" applyFont="1" applyBorder="1"/>
    <xf numFmtId="38" fontId="15" fillId="0" borderId="36" xfId="2" applyFont="1" applyBorder="1" applyAlignment="1"/>
    <xf numFmtId="0" fontId="20" fillId="0" borderId="44" xfId="0" applyFont="1" applyBorder="1" applyAlignment="1">
      <alignment horizontal="center"/>
    </xf>
    <xf numFmtId="38" fontId="18" fillId="0" borderId="12" xfId="0" applyNumberFormat="1" applyFont="1" applyBorder="1"/>
    <xf numFmtId="182" fontId="15" fillId="0" borderId="44" xfId="0" applyNumberFormat="1" applyFont="1" applyBorder="1"/>
    <xf numFmtId="38" fontId="15" fillId="0" borderId="29" xfId="2" applyFont="1" applyBorder="1" applyAlignment="1">
      <alignment horizontal="center" shrinkToFit="1"/>
    </xf>
    <xf numFmtId="38" fontId="15" fillId="0" borderId="23" xfId="2" applyFont="1" applyBorder="1"/>
    <xf numFmtId="38" fontId="15" fillId="0" borderId="36" xfId="2" quotePrefix="1" applyFont="1" applyBorder="1"/>
    <xf numFmtId="3" fontId="15" fillId="0" borderId="36" xfId="2" applyNumberFormat="1" applyFont="1" applyBorder="1"/>
    <xf numFmtId="3" fontId="15" fillId="0" borderId="35" xfId="2" applyNumberFormat="1" applyFont="1" applyBorder="1" applyAlignment="1"/>
    <xf numFmtId="10" fontId="15" fillId="0" borderId="36" xfId="1" quotePrefix="1" applyNumberFormat="1" applyFont="1" applyBorder="1" applyAlignment="1">
      <alignment horizontal="right"/>
    </xf>
    <xf numFmtId="10" fontId="15" fillId="0" borderId="36" xfId="1" applyNumberFormat="1" applyFont="1" applyBorder="1"/>
    <xf numFmtId="38" fontId="15" fillId="0" borderId="23" xfId="2" applyFont="1" applyBorder="1" applyAlignment="1"/>
    <xf numFmtId="38" fontId="15" fillId="0" borderId="24" xfId="2" applyFont="1" applyBorder="1" applyAlignment="1"/>
    <xf numFmtId="38" fontId="18" fillId="0" borderId="29" xfId="2" applyFont="1" applyBorder="1" applyAlignment="1"/>
    <xf numFmtId="38" fontId="18" fillId="0" borderId="28" xfId="2" applyFont="1" applyBorder="1" applyAlignment="1"/>
    <xf numFmtId="38" fontId="15" fillId="0" borderId="29" xfId="2" applyFont="1" applyBorder="1" applyAlignment="1"/>
    <xf numFmtId="38" fontId="15" fillId="0" borderId="28" xfId="2" applyFont="1" applyBorder="1" applyAlignment="1"/>
    <xf numFmtId="38" fontId="15" fillId="0" borderId="35" xfId="2" applyFont="1" applyBorder="1" applyAlignment="1"/>
    <xf numFmtId="38" fontId="15" fillId="0" borderId="34" xfId="2" applyFont="1" applyBorder="1" applyAlignment="1"/>
    <xf numFmtId="3" fontId="15" fillId="0" borderId="35" xfId="2" applyNumberFormat="1" applyFont="1" applyBorder="1" applyAlignment="1">
      <alignment horizontal="right"/>
    </xf>
    <xf numFmtId="3" fontId="15" fillId="0" borderId="34" xfId="2" applyNumberFormat="1" applyFont="1" applyBorder="1" applyAlignment="1">
      <alignment horizontal="right"/>
    </xf>
    <xf numFmtId="38" fontId="16" fillId="0" borderId="39" xfId="2" applyFont="1" applyBorder="1" applyAlignment="1"/>
    <xf numFmtId="38" fontId="16" fillId="0" borderId="38" xfId="2" applyFont="1" applyBorder="1" applyAlignment="1"/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37" fontId="13" fillId="0" borderId="0" xfId="0" applyNumberFormat="1" applyFont="1" applyAlignment="1">
      <alignment horizontal="right"/>
    </xf>
    <xf numFmtId="0" fontId="13" fillId="0" borderId="0" xfId="0" applyFont="1"/>
    <xf numFmtId="37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6" xfId="0" applyFont="1" applyBorder="1"/>
    <xf numFmtId="0" fontId="15" fillId="0" borderId="2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</cellXfs>
  <cellStyles count="12">
    <cellStyle name="Calc Currency (0)" xfId="3" xr:uid="{00000000-0005-0000-0000-000000000000}"/>
    <cellStyle name="Header1" xfId="4" xr:uid="{00000000-0005-0000-0000-000001000000}"/>
    <cellStyle name="Header2" xfId="5" xr:uid="{00000000-0005-0000-0000-000002000000}"/>
    <cellStyle name="Normal_#18-Internet" xfId="6" xr:uid="{00000000-0005-0000-0000-000003000000}"/>
    <cellStyle name="subhead" xfId="7" xr:uid="{00000000-0005-0000-0000-000004000000}"/>
    <cellStyle name="パーセント" xfId="1" builtinId="5"/>
    <cellStyle name="桁区切り" xfId="2" builtinId="6"/>
    <cellStyle name="桁区切り #,###.#0;-#,###.#0;]" xfId="8" xr:uid="{00000000-0005-0000-0000-000007000000}"/>
    <cellStyle name="標準" xfId="0" builtinId="0"/>
    <cellStyle name="標準 5" xfId="11" xr:uid="{8FB67BE8-84B5-41A1-8FC8-61A568CE817A}"/>
    <cellStyle name="別紙明細" xfId="9" xr:uid="{00000000-0005-0000-0000-000009000000}"/>
    <cellStyle name="未定義" xfId="10" xr:uid="{00000000-0005-0000-0000-00000A000000}"/>
  </cellStyles>
  <dxfs count="25">
    <dxf>
      <font>
        <condense val="0"/>
        <extend val="0"/>
        <color indexed="48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48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48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48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48"/>
      </font>
    </dxf>
    <dxf>
      <font>
        <b val="0"/>
        <i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52000E-41\&#35373;&#20633;&#65297;\&#24179;&#25104;11&#24180;&#24230;\&#20307;&#32048;&#32990;&#65400;&#65435;&#65392;&#65437;\DATA\excel\&#35373;&#35336;&#22996;&#35351;\9&#32784;&#38663;&#23455;&#26045;\&#37329;&#27810;&#28207;&#2828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101.100\kensetsu\R03&#12487;&#12540;&#12479;\&#12489;&#12461;&#12517;&#12513;&#12531;&#12488;\002%20&#24037;&#20107;&#12539;&#22996;&#35351;&#12539;&#20633;&#21697;&#38306;&#20418;\R02\01&#24037;&#20107;&#38306;&#20418;\&#23567;&#23398;&#26657;\01&#22823;&#23627;&#23567;&#23398;&#26657;&#12503;&#12540;&#12523;&#22615;&#35013;&#24037;&#20107;\01%20&#24314;&#31689;&#35576;&#32076;&#36027;%20H28.12&#65374;&#31309;&#12415;&#19978;&#12370;&#263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委託料算出"/>
      <sheetName val="予算内訳"/>
      <sheetName val="審査書"/>
      <sheetName val="文書索引"/>
      <sheetName val="発注伺"/>
      <sheetName val="概要書"/>
      <sheetName val="印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書表紙"/>
      <sheetName val="諸経費"/>
      <sheetName val="入力シート（発注時）"/>
      <sheetName val="入力シート（変更時）"/>
      <sheetName val="工事調書"/>
    </sheetNames>
    <sheetDataSet>
      <sheetData sheetId="0">
        <row r="51">
          <cell r="C51" t="str">
            <v/>
          </cell>
          <cell r="F51" t="str">
            <v/>
          </cell>
          <cell r="G51" t="str">
            <v/>
          </cell>
        </row>
        <row r="57">
          <cell r="C57" t="str">
            <v/>
          </cell>
        </row>
        <row r="65">
          <cell r="C65" t="str">
            <v>消費税相当額</v>
          </cell>
          <cell r="F65">
            <v>1</v>
          </cell>
          <cell r="G65" t="str">
            <v>式</v>
          </cell>
        </row>
        <row r="68">
          <cell r="I68">
            <v>0</v>
          </cell>
        </row>
        <row r="69">
          <cell r="C69" t="str">
            <v>総　　　　計　(工事費)</v>
          </cell>
        </row>
      </sheetData>
      <sheetData sheetId="1">
        <row r="56">
          <cell r="K56" t="str">
            <v/>
          </cell>
        </row>
      </sheetData>
      <sheetData sheetId="2">
        <row r="16">
          <cell r="C16" t="str">
            <v>計算に反映されない項目。</v>
          </cell>
        </row>
        <row r="23">
          <cell r="G23" t="str">
            <v>いいえ</v>
          </cell>
        </row>
      </sheetData>
      <sheetData sheetId="3">
        <row r="16">
          <cell r="C16" t="str">
            <v>計算に反映されない項目。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5EA6C-46AB-4AFB-96FE-E4768DCC8E44}">
  <sheetPr>
    <tabColor rgb="FFEE0000"/>
  </sheetPr>
  <dimension ref="A2:N73"/>
  <sheetViews>
    <sheetView tabSelected="1" view="pageBreakPreview" zoomScale="130" zoomScaleNormal="100" zoomScaleSheetLayoutView="130" workbookViewId="0">
      <selection activeCell="H19" sqref="H19"/>
    </sheetView>
  </sheetViews>
  <sheetFormatPr defaultRowHeight="12.75"/>
  <cols>
    <col min="1" max="1" width="3.75" style="7" customWidth="1"/>
    <col min="2" max="2" width="2.5" style="7" customWidth="1"/>
    <col min="3" max="3" width="17.5" style="7" customWidth="1"/>
    <col min="4" max="4" width="7.5" style="7" customWidth="1"/>
    <col min="5" max="5" width="6.25" style="7" bestFit="1" customWidth="1"/>
    <col min="6" max="6" width="5.625" style="7" customWidth="1"/>
    <col min="7" max="7" width="3.75" style="7" customWidth="1"/>
    <col min="8" max="8" width="7.5" style="7" customWidth="1"/>
    <col min="9" max="9" width="5.625" style="7" customWidth="1"/>
    <col min="10" max="10" width="6.25" style="7" customWidth="1"/>
    <col min="11" max="12" width="5.625" style="7" customWidth="1"/>
    <col min="13" max="13" width="6.25" style="7" customWidth="1"/>
    <col min="14" max="14" width="12.125" style="7" customWidth="1"/>
    <col min="15" max="15" width="3.75" style="7" customWidth="1"/>
    <col min="16" max="255" width="9" style="7"/>
    <col min="256" max="256" width="3.75" style="7" customWidth="1"/>
    <col min="257" max="257" width="2.5" style="7" customWidth="1"/>
    <col min="258" max="258" width="17.5" style="7" customWidth="1"/>
    <col min="259" max="259" width="7.5" style="7" customWidth="1"/>
    <col min="260" max="260" width="6.25" style="7" bestFit="1" customWidth="1"/>
    <col min="261" max="261" width="5.625" style="7" customWidth="1"/>
    <col min="262" max="262" width="3.75" style="7" customWidth="1"/>
    <col min="263" max="263" width="7.5" style="7" customWidth="1"/>
    <col min="264" max="264" width="5.625" style="7" customWidth="1"/>
    <col min="265" max="265" width="6.25" style="7" customWidth="1"/>
    <col min="266" max="267" width="5.625" style="7" customWidth="1"/>
    <col min="268" max="268" width="6.25" style="7" customWidth="1"/>
    <col min="269" max="269" width="12.125" style="7" customWidth="1"/>
    <col min="270" max="270" width="3.75" style="7" customWidth="1"/>
    <col min="271" max="511" width="9" style="7"/>
    <col min="512" max="512" width="3.75" style="7" customWidth="1"/>
    <col min="513" max="513" width="2.5" style="7" customWidth="1"/>
    <col min="514" max="514" width="17.5" style="7" customWidth="1"/>
    <col min="515" max="515" width="7.5" style="7" customWidth="1"/>
    <col min="516" max="516" width="6.25" style="7" bestFit="1" customWidth="1"/>
    <col min="517" max="517" width="5.625" style="7" customWidth="1"/>
    <col min="518" max="518" width="3.75" style="7" customWidth="1"/>
    <col min="519" max="519" width="7.5" style="7" customWidth="1"/>
    <col min="520" max="520" width="5.625" style="7" customWidth="1"/>
    <col min="521" max="521" width="6.25" style="7" customWidth="1"/>
    <col min="522" max="523" width="5.625" style="7" customWidth="1"/>
    <col min="524" max="524" width="6.25" style="7" customWidth="1"/>
    <col min="525" max="525" width="12.125" style="7" customWidth="1"/>
    <col min="526" max="526" width="3.75" style="7" customWidth="1"/>
    <col min="527" max="767" width="9" style="7"/>
    <col min="768" max="768" width="3.75" style="7" customWidth="1"/>
    <col min="769" max="769" width="2.5" style="7" customWidth="1"/>
    <col min="770" max="770" width="17.5" style="7" customWidth="1"/>
    <col min="771" max="771" width="7.5" style="7" customWidth="1"/>
    <col min="772" max="772" width="6.25" style="7" bestFit="1" customWidth="1"/>
    <col min="773" max="773" width="5.625" style="7" customWidth="1"/>
    <col min="774" max="774" width="3.75" style="7" customWidth="1"/>
    <col min="775" max="775" width="7.5" style="7" customWidth="1"/>
    <col min="776" max="776" width="5.625" style="7" customWidth="1"/>
    <col min="777" max="777" width="6.25" style="7" customWidth="1"/>
    <col min="778" max="779" width="5.625" style="7" customWidth="1"/>
    <col min="780" max="780" width="6.25" style="7" customWidth="1"/>
    <col min="781" max="781" width="12.125" style="7" customWidth="1"/>
    <col min="782" max="782" width="3.75" style="7" customWidth="1"/>
    <col min="783" max="1023" width="9" style="7"/>
    <col min="1024" max="1024" width="3.75" style="7" customWidth="1"/>
    <col min="1025" max="1025" width="2.5" style="7" customWidth="1"/>
    <col min="1026" max="1026" width="17.5" style="7" customWidth="1"/>
    <col min="1027" max="1027" width="7.5" style="7" customWidth="1"/>
    <col min="1028" max="1028" width="6.25" style="7" bestFit="1" customWidth="1"/>
    <col min="1029" max="1029" width="5.625" style="7" customWidth="1"/>
    <col min="1030" max="1030" width="3.75" style="7" customWidth="1"/>
    <col min="1031" max="1031" width="7.5" style="7" customWidth="1"/>
    <col min="1032" max="1032" width="5.625" style="7" customWidth="1"/>
    <col min="1033" max="1033" width="6.25" style="7" customWidth="1"/>
    <col min="1034" max="1035" width="5.625" style="7" customWidth="1"/>
    <col min="1036" max="1036" width="6.25" style="7" customWidth="1"/>
    <col min="1037" max="1037" width="12.125" style="7" customWidth="1"/>
    <col min="1038" max="1038" width="3.75" style="7" customWidth="1"/>
    <col min="1039" max="1279" width="9" style="7"/>
    <col min="1280" max="1280" width="3.75" style="7" customWidth="1"/>
    <col min="1281" max="1281" width="2.5" style="7" customWidth="1"/>
    <col min="1282" max="1282" width="17.5" style="7" customWidth="1"/>
    <col min="1283" max="1283" width="7.5" style="7" customWidth="1"/>
    <col min="1284" max="1284" width="6.25" style="7" bestFit="1" customWidth="1"/>
    <col min="1285" max="1285" width="5.625" style="7" customWidth="1"/>
    <col min="1286" max="1286" width="3.75" style="7" customWidth="1"/>
    <col min="1287" max="1287" width="7.5" style="7" customWidth="1"/>
    <col min="1288" max="1288" width="5.625" style="7" customWidth="1"/>
    <col min="1289" max="1289" width="6.25" style="7" customWidth="1"/>
    <col min="1290" max="1291" width="5.625" style="7" customWidth="1"/>
    <col min="1292" max="1292" width="6.25" style="7" customWidth="1"/>
    <col min="1293" max="1293" width="12.125" style="7" customWidth="1"/>
    <col min="1294" max="1294" width="3.75" style="7" customWidth="1"/>
    <col min="1295" max="1535" width="9" style="7"/>
    <col min="1536" max="1536" width="3.75" style="7" customWidth="1"/>
    <col min="1537" max="1537" width="2.5" style="7" customWidth="1"/>
    <col min="1538" max="1538" width="17.5" style="7" customWidth="1"/>
    <col min="1539" max="1539" width="7.5" style="7" customWidth="1"/>
    <col min="1540" max="1540" width="6.25" style="7" bestFit="1" customWidth="1"/>
    <col min="1541" max="1541" width="5.625" style="7" customWidth="1"/>
    <col min="1542" max="1542" width="3.75" style="7" customWidth="1"/>
    <col min="1543" max="1543" width="7.5" style="7" customWidth="1"/>
    <col min="1544" max="1544" width="5.625" style="7" customWidth="1"/>
    <col min="1545" max="1545" width="6.25" style="7" customWidth="1"/>
    <col min="1546" max="1547" width="5.625" style="7" customWidth="1"/>
    <col min="1548" max="1548" width="6.25" style="7" customWidth="1"/>
    <col min="1549" max="1549" width="12.125" style="7" customWidth="1"/>
    <col min="1550" max="1550" width="3.75" style="7" customWidth="1"/>
    <col min="1551" max="1791" width="9" style="7"/>
    <col min="1792" max="1792" width="3.75" style="7" customWidth="1"/>
    <col min="1793" max="1793" width="2.5" style="7" customWidth="1"/>
    <col min="1794" max="1794" width="17.5" style="7" customWidth="1"/>
    <col min="1795" max="1795" width="7.5" style="7" customWidth="1"/>
    <col min="1796" max="1796" width="6.25" style="7" bestFit="1" customWidth="1"/>
    <col min="1797" max="1797" width="5.625" style="7" customWidth="1"/>
    <col min="1798" max="1798" width="3.75" style="7" customWidth="1"/>
    <col min="1799" max="1799" width="7.5" style="7" customWidth="1"/>
    <col min="1800" max="1800" width="5.625" style="7" customWidth="1"/>
    <col min="1801" max="1801" width="6.25" style="7" customWidth="1"/>
    <col min="1802" max="1803" width="5.625" style="7" customWidth="1"/>
    <col min="1804" max="1804" width="6.25" style="7" customWidth="1"/>
    <col min="1805" max="1805" width="12.125" style="7" customWidth="1"/>
    <col min="1806" max="1806" width="3.75" style="7" customWidth="1"/>
    <col min="1807" max="2047" width="9" style="7"/>
    <col min="2048" max="2048" width="3.75" style="7" customWidth="1"/>
    <col min="2049" max="2049" width="2.5" style="7" customWidth="1"/>
    <col min="2050" max="2050" width="17.5" style="7" customWidth="1"/>
    <col min="2051" max="2051" width="7.5" style="7" customWidth="1"/>
    <col min="2052" max="2052" width="6.25" style="7" bestFit="1" customWidth="1"/>
    <col min="2053" max="2053" width="5.625" style="7" customWidth="1"/>
    <col min="2054" max="2054" width="3.75" style="7" customWidth="1"/>
    <col min="2055" max="2055" width="7.5" style="7" customWidth="1"/>
    <col min="2056" max="2056" width="5.625" style="7" customWidth="1"/>
    <col min="2057" max="2057" width="6.25" style="7" customWidth="1"/>
    <col min="2058" max="2059" width="5.625" style="7" customWidth="1"/>
    <col min="2060" max="2060" width="6.25" style="7" customWidth="1"/>
    <col min="2061" max="2061" width="12.125" style="7" customWidth="1"/>
    <col min="2062" max="2062" width="3.75" style="7" customWidth="1"/>
    <col min="2063" max="2303" width="9" style="7"/>
    <col min="2304" max="2304" width="3.75" style="7" customWidth="1"/>
    <col min="2305" max="2305" width="2.5" style="7" customWidth="1"/>
    <col min="2306" max="2306" width="17.5" style="7" customWidth="1"/>
    <col min="2307" max="2307" width="7.5" style="7" customWidth="1"/>
    <col min="2308" max="2308" width="6.25" style="7" bestFit="1" customWidth="1"/>
    <col min="2309" max="2309" width="5.625" style="7" customWidth="1"/>
    <col min="2310" max="2310" width="3.75" style="7" customWidth="1"/>
    <col min="2311" max="2311" width="7.5" style="7" customWidth="1"/>
    <col min="2312" max="2312" width="5.625" style="7" customWidth="1"/>
    <col min="2313" max="2313" width="6.25" style="7" customWidth="1"/>
    <col min="2314" max="2315" width="5.625" style="7" customWidth="1"/>
    <col min="2316" max="2316" width="6.25" style="7" customWidth="1"/>
    <col min="2317" max="2317" width="12.125" style="7" customWidth="1"/>
    <col min="2318" max="2318" width="3.75" style="7" customWidth="1"/>
    <col min="2319" max="2559" width="9" style="7"/>
    <col min="2560" max="2560" width="3.75" style="7" customWidth="1"/>
    <col min="2561" max="2561" width="2.5" style="7" customWidth="1"/>
    <col min="2562" max="2562" width="17.5" style="7" customWidth="1"/>
    <col min="2563" max="2563" width="7.5" style="7" customWidth="1"/>
    <col min="2564" max="2564" width="6.25" style="7" bestFit="1" customWidth="1"/>
    <col min="2565" max="2565" width="5.625" style="7" customWidth="1"/>
    <col min="2566" max="2566" width="3.75" style="7" customWidth="1"/>
    <col min="2567" max="2567" width="7.5" style="7" customWidth="1"/>
    <col min="2568" max="2568" width="5.625" style="7" customWidth="1"/>
    <col min="2569" max="2569" width="6.25" style="7" customWidth="1"/>
    <col min="2570" max="2571" width="5.625" style="7" customWidth="1"/>
    <col min="2572" max="2572" width="6.25" style="7" customWidth="1"/>
    <col min="2573" max="2573" width="12.125" style="7" customWidth="1"/>
    <col min="2574" max="2574" width="3.75" style="7" customWidth="1"/>
    <col min="2575" max="2815" width="9" style="7"/>
    <col min="2816" max="2816" width="3.75" style="7" customWidth="1"/>
    <col min="2817" max="2817" width="2.5" style="7" customWidth="1"/>
    <col min="2818" max="2818" width="17.5" style="7" customWidth="1"/>
    <col min="2819" max="2819" width="7.5" style="7" customWidth="1"/>
    <col min="2820" max="2820" width="6.25" style="7" bestFit="1" customWidth="1"/>
    <col min="2821" max="2821" width="5.625" style="7" customWidth="1"/>
    <col min="2822" max="2822" width="3.75" style="7" customWidth="1"/>
    <col min="2823" max="2823" width="7.5" style="7" customWidth="1"/>
    <col min="2824" max="2824" width="5.625" style="7" customWidth="1"/>
    <col min="2825" max="2825" width="6.25" style="7" customWidth="1"/>
    <col min="2826" max="2827" width="5.625" style="7" customWidth="1"/>
    <col min="2828" max="2828" width="6.25" style="7" customWidth="1"/>
    <col min="2829" max="2829" width="12.125" style="7" customWidth="1"/>
    <col min="2830" max="2830" width="3.75" style="7" customWidth="1"/>
    <col min="2831" max="3071" width="9" style="7"/>
    <col min="3072" max="3072" width="3.75" style="7" customWidth="1"/>
    <col min="3073" max="3073" width="2.5" style="7" customWidth="1"/>
    <col min="3074" max="3074" width="17.5" style="7" customWidth="1"/>
    <col min="3075" max="3075" width="7.5" style="7" customWidth="1"/>
    <col min="3076" max="3076" width="6.25" style="7" bestFit="1" customWidth="1"/>
    <col min="3077" max="3077" width="5.625" style="7" customWidth="1"/>
    <col min="3078" max="3078" width="3.75" style="7" customWidth="1"/>
    <col min="3079" max="3079" width="7.5" style="7" customWidth="1"/>
    <col min="3080" max="3080" width="5.625" style="7" customWidth="1"/>
    <col min="3081" max="3081" width="6.25" style="7" customWidth="1"/>
    <col min="3082" max="3083" width="5.625" style="7" customWidth="1"/>
    <col min="3084" max="3084" width="6.25" style="7" customWidth="1"/>
    <col min="3085" max="3085" width="12.125" style="7" customWidth="1"/>
    <col min="3086" max="3086" width="3.75" style="7" customWidth="1"/>
    <col min="3087" max="3327" width="9" style="7"/>
    <col min="3328" max="3328" width="3.75" style="7" customWidth="1"/>
    <col min="3329" max="3329" width="2.5" style="7" customWidth="1"/>
    <col min="3330" max="3330" width="17.5" style="7" customWidth="1"/>
    <col min="3331" max="3331" width="7.5" style="7" customWidth="1"/>
    <col min="3332" max="3332" width="6.25" style="7" bestFit="1" customWidth="1"/>
    <col min="3333" max="3333" width="5.625" style="7" customWidth="1"/>
    <col min="3334" max="3334" width="3.75" style="7" customWidth="1"/>
    <col min="3335" max="3335" width="7.5" style="7" customWidth="1"/>
    <col min="3336" max="3336" width="5.625" style="7" customWidth="1"/>
    <col min="3337" max="3337" width="6.25" style="7" customWidth="1"/>
    <col min="3338" max="3339" width="5.625" style="7" customWidth="1"/>
    <col min="3340" max="3340" width="6.25" style="7" customWidth="1"/>
    <col min="3341" max="3341" width="12.125" style="7" customWidth="1"/>
    <col min="3342" max="3342" width="3.75" style="7" customWidth="1"/>
    <col min="3343" max="3583" width="9" style="7"/>
    <col min="3584" max="3584" width="3.75" style="7" customWidth="1"/>
    <col min="3585" max="3585" width="2.5" style="7" customWidth="1"/>
    <col min="3586" max="3586" width="17.5" style="7" customWidth="1"/>
    <col min="3587" max="3587" width="7.5" style="7" customWidth="1"/>
    <col min="3588" max="3588" width="6.25" style="7" bestFit="1" customWidth="1"/>
    <col min="3589" max="3589" width="5.625" style="7" customWidth="1"/>
    <col min="3590" max="3590" width="3.75" style="7" customWidth="1"/>
    <col min="3591" max="3591" width="7.5" style="7" customWidth="1"/>
    <col min="3592" max="3592" width="5.625" style="7" customWidth="1"/>
    <col min="3593" max="3593" width="6.25" style="7" customWidth="1"/>
    <col min="3594" max="3595" width="5.625" style="7" customWidth="1"/>
    <col min="3596" max="3596" width="6.25" style="7" customWidth="1"/>
    <col min="3597" max="3597" width="12.125" style="7" customWidth="1"/>
    <col min="3598" max="3598" width="3.75" style="7" customWidth="1"/>
    <col min="3599" max="3839" width="9" style="7"/>
    <col min="3840" max="3840" width="3.75" style="7" customWidth="1"/>
    <col min="3841" max="3841" width="2.5" style="7" customWidth="1"/>
    <col min="3842" max="3842" width="17.5" style="7" customWidth="1"/>
    <col min="3843" max="3843" width="7.5" style="7" customWidth="1"/>
    <col min="3844" max="3844" width="6.25" style="7" bestFit="1" customWidth="1"/>
    <col min="3845" max="3845" width="5.625" style="7" customWidth="1"/>
    <col min="3846" max="3846" width="3.75" style="7" customWidth="1"/>
    <col min="3847" max="3847" width="7.5" style="7" customWidth="1"/>
    <col min="3848" max="3848" width="5.625" style="7" customWidth="1"/>
    <col min="3849" max="3849" width="6.25" style="7" customWidth="1"/>
    <col min="3850" max="3851" width="5.625" style="7" customWidth="1"/>
    <col min="3852" max="3852" width="6.25" style="7" customWidth="1"/>
    <col min="3853" max="3853" width="12.125" style="7" customWidth="1"/>
    <col min="3854" max="3854" width="3.75" style="7" customWidth="1"/>
    <col min="3855" max="4095" width="9" style="7"/>
    <col min="4096" max="4096" width="3.75" style="7" customWidth="1"/>
    <col min="4097" max="4097" width="2.5" style="7" customWidth="1"/>
    <col min="4098" max="4098" width="17.5" style="7" customWidth="1"/>
    <col min="4099" max="4099" width="7.5" style="7" customWidth="1"/>
    <col min="4100" max="4100" width="6.25" style="7" bestFit="1" customWidth="1"/>
    <col min="4101" max="4101" width="5.625" style="7" customWidth="1"/>
    <col min="4102" max="4102" width="3.75" style="7" customWidth="1"/>
    <col min="4103" max="4103" width="7.5" style="7" customWidth="1"/>
    <col min="4104" max="4104" width="5.625" style="7" customWidth="1"/>
    <col min="4105" max="4105" width="6.25" style="7" customWidth="1"/>
    <col min="4106" max="4107" width="5.625" style="7" customWidth="1"/>
    <col min="4108" max="4108" width="6.25" style="7" customWidth="1"/>
    <col min="4109" max="4109" width="12.125" style="7" customWidth="1"/>
    <col min="4110" max="4110" width="3.75" style="7" customWidth="1"/>
    <col min="4111" max="4351" width="9" style="7"/>
    <col min="4352" max="4352" width="3.75" style="7" customWidth="1"/>
    <col min="4353" max="4353" width="2.5" style="7" customWidth="1"/>
    <col min="4354" max="4354" width="17.5" style="7" customWidth="1"/>
    <col min="4355" max="4355" width="7.5" style="7" customWidth="1"/>
    <col min="4356" max="4356" width="6.25" style="7" bestFit="1" customWidth="1"/>
    <col min="4357" max="4357" width="5.625" style="7" customWidth="1"/>
    <col min="4358" max="4358" width="3.75" style="7" customWidth="1"/>
    <col min="4359" max="4359" width="7.5" style="7" customWidth="1"/>
    <col min="4360" max="4360" width="5.625" style="7" customWidth="1"/>
    <col min="4361" max="4361" width="6.25" style="7" customWidth="1"/>
    <col min="4362" max="4363" width="5.625" style="7" customWidth="1"/>
    <col min="4364" max="4364" width="6.25" style="7" customWidth="1"/>
    <col min="4365" max="4365" width="12.125" style="7" customWidth="1"/>
    <col min="4366" max="4366" width="3.75" style="7" customWidth="1"/>
    <col min="4367" max="4607" width="9" style="7"/>
    <col min="4608" max="4608" width="3.75" style="7" customWidth="1"/>
    <col min="4609" max="4609" width="2.5" style="7" customWidth="1"/>
    <col min="4610" max="4610" width="17.5" style="7" customWidth="1"/>
    <col min="4611" max="4611" width="7.5" style="7" customWidth="1"/>
    <col min="4612" max="4612" width="6.25" style="7" bestFit="1" customWidth="1"/>
    <col min="4613" max="4613" width="5.625" style="7" customWidth="1"/>
    <col min="4614" max="4614" width="3.75" style="7" customWidth="1"/>
    <col min="4615" max="4615" width="7.5" style="7" customWidth="1"/>
    <col min="4616" max="4616" width="5.625" style="7" customWidth="1"/>
    <col min="4617" max="4617" width="6.25" style="7" customWidth="1"/>
    <col min="4618" max="4619" width="5.625" style="7" customWidth="1"/>
    <col min="4620" max="4620" width="6.25" style="7" customWidth="1"/>
    <col min="4621" max="4621" width="12.125" style="7" customWidth="1"/>
    <col min="4622" max="4622" width="3.75" style="7" customWidth="1"/>
    <col min="4623" max="4863" width="9" style="7"/>
    <col min="4864" max="4864" width="3.75" style="7" customWidth="1"/>
    <col min="4865" max="4865" width="2.5" style="7" customWidth="1"/>
    <col min="4866" max="4866" width="17.5" style="7" customWidth="1"/>
    <col min="4867" max="4867" width="7.5" style="7" customWidth="1"/>
    <col min="4868" max="4868" width="6.25" style="7" bestFit="1" customWidth="1"/>
    <col min="4869" max="4869" width="5.625" style="7" customWidth="1"/>
    <col min="4870" max="4870" width="3.75" style="7" customWidth="1"/>
    <col min="4871" max="4871" width="7.5" style="7" customWidth="1"/>
    <col min="4872" max="4872" width="5.625" style="7" customWidth="1"/>
    <col min="4873" max="4873" width="6.25" style="7" customWidth="1"/>
    <col min="4874" max="4875" width="5.625" style="7" customWidth="1"/>
    <col min="4876" max="4876" width="6.25" style="7" customWidth="1"/>
    <col min="4877" max="4877" width="12.125" style="7" customWidth="1"/>
    <col min="4878" max="4878" width="3.75" style="7" customWidth="1"/>
    <col min="4879" max="5119" width="9" style="7"/>
    <col min="5120" max="5120" width="3.75" style="7" customWidth="1"/>
    <col min="5121" max="5121" width="2.5" style="7" customWidth="1"/>
    <col min="5122" max="5122" width="17.5" style="7" customWidth="1"/>
    <col min="5123" max="5123" width="7.5" style="7" customWidth="1"/>
    <col min="5124" max="5124" width="6.25" style="7" bestFit="1" customWidth="1"/>
    <col min="5125" max="5125" width="5.625" style="7" customWidth="1"/>
    <col min="5126" max="5126" width="3.75" style="7" customWidth="1"/>
    <col min="5127" max="5127" width="7.5" style="7" customWidth="1"/>
    <col min="5128" max="5128" width="5.625" style="7" customWidth="1"/>
    <col min="5129" max="5129" width="6.25" style="7" customWidth="1"/>
    <col min="5130" max="5131" width="5.625" style="7" customWidth="1"/>
    <col min="5132" max="5132" width="6.25" style="7" customWidth="1"/>
    <col min="5133" max="5133" width="12.125" style="7" customWidth="1"/>
    <col min="5134" max="5134" width="3.75" style="7" customWidth="1"/>
    <col min="5135" max="5375" width="9" style="7"/>
    <col min="5376" max="5376" width="3.75" style="7" customWidth="1"/>
    <col min="5377" max="5377" width="2.5" style="7" customWidth="1"/>
    <col min="5378" max="5378" width="17.5" style="7" customWidth="1"/>
    <col min="5379" max="5379" width="7.5" style="7" customWidth="1"/>
    <col min="5380" max="5380" width="6.25" style="7" bestFit="1" customWidth="1"/>
    <col min="5381" max="5381" width="5.625" style="7" customWidth="1"/>
    <col min="5382" max="5382" width="3.75" style="7" customWidth="1"/>
    <col min="5383" max="5383" width="7.5" style="7" customWidth="1"/>
    <col min="5384" max="5384" width="5.625" style="7" customWidth="1"/>
    <col min="5385" max="5385" width="6.25" style="7" customWidth="1"/>
    <col min="5386" max="5387" width="5.625" style="7" customWidth="1"/>
    <col min="5388" max="5388" width="6.25" style="7" customWidth="1"/>
    <col min="5389" max="5389" width="12.125" style="7" customWidth="1"/>
    <col min="5390" max="5390" width="3.75" style="7" customWidth="1"/>
    <col min="5391" max="5631" width="9" style="7"/>
    <col min="5632" max="5632" width="3.75" style="7" customWidth="1"/>
    <col min="5633" max="5633" width="2.5" style="7" customWidth="1"/>
    <col min="5634" max="5634" width="17.5" style="7" customWidth="1"/>
    <col min="5635" max="5635" width="7.5" style="7" customWidth="1"/>
    <col min="5636" max="5636" width="6.25" style="7" bestFit="1" customWidth="1"/>
    <col min="5637" max="5637" width="5.625" style="7" customWidth="1"/>
    <col min="5638" max="5638" width="3.75" style="7" customWidth="1"/>
    <col min="5639" max="5639" width="7.5" style="7" customWidth="1"/>
    <col min="5640" max="5640" width="5.625" style="7" customWidth="1"/>
    <col min="5641" max="5641" width="6.25" style="7" customWidth="1"/>
    <col min="5642" max="5643" width="5.625" style="7" customWidth="1"/>
    <col min="5644" max="5644" width="6.25" style="7" customWidth="1"/>
    <col min="5645" max="5645" width="12.125" style="7" customWidth="1"/>
    <col min="5646" max="5646" width="3.75" style="7" customWidth="1"/>
    <col min="5647" max="5887" width="9" style="7"/>
    <col min="5888" max="5888" width="3.75" style="7" customWidth="1"/>
    <col min="5889" max="5889" width="2.5" style="7" customWidth="1"/>
    <col min="5890" max="5890" width="17.5" style="7" customWidth="1"/>
    <col min="5891" max="5891" width="7.5" style="7" customWidth="1"/>
    <col min="5892" max="5892" width="6.25" style="7" bestFit="1" customWidth="1"/>
    <col min="5893" max="5893" width="5.625" style="7" customWidth="1"/>
    <col min="5894" max="5894" width="3.75" style="7" customWidth="1"/>
    <col min="5895" max="5895" width="7.5" style="7" customWidth="1"/>
    <col min="5896" max="5896" width="5.625" style="7" customWidth="1"/>
    <col min="5897" max="5897" width="6.25" style="7" customWidth="1"/>
    <col min="5898" max="5899" width="5.625" style="7" customWidth="1"/>
    <col min="5900" max="5900" width="6.25" style="7" customWidth="1"/>
    <col min="5901" max="5901" width="12.125" style="7" customWidth="1"/>
    <col min="5902" max="5902" width="3.75" style="7" customWidth="1"/>
    <col min="5903" max="6143" width="9" style="7"/>
    <col min="6144" max="6144" width="3.75" style="7" customWidth="1"/>
    <col min="6145" max="6145" width="2.5" style="7" customWidth="1"/>
    <col min="6146" max="6146" width="17.5" style="7" customWidth="1"/>
    <col min="6147" max="6147" width="7.5" style="7" customWidth="1"/>
    <col min="6148" max="6148" width="6.25" style="7" bestFit="1" customWidth="1"/>
    <col min="6149" max="6149" width="5.625" style="7" customWidth="1"/>
    <col min="6150" max="6150" width="3.75" style="7" customWidth="1"/>
    <col min="6151" max="6151" width="7.5" style="7" customWidth="1"/>
    <col min="6152" max="6152" width="5.625" style="7" customWidth="1"/>
    <col min="6153" max="6153" width="6.25" style="7" customWidth="1"/>
    <col min="6154" max="6155" width="5.625" style="7" customWidth="1"/>
    <col min="6156" max="6156" width="6.25" style="7" customWidth="1"/>
    <col min="6157" max="6157" width="12.125" style="7" customWidth="1"/>
    <col min="6158" max="6158" width="3.75" style="7" customWidth="1"/>
    <col min="6159" max="6399" width="9" style="7"/>
    <col min="6400" max="6400" width="3.75" style="7" customWidth="1"/>
    <col min="6401" max="6401" width="2.5" style="7" customWidth="1"/>
    <col min="6402" max="6402" width="17.5" style="7" customWidth="1"/>
    <col min="6403" max="6403" width="7.5" style="7" customWidth="1"/>
    <col min="6404" max="6404" width="6.25" style="7" bestFit="1" customWidth="1"/>
    <col min="6405" max="6405" width="5.625" style="7" customWidth="1"/>
    <col min="6406" max="6406" width="3.75" style="7" customWidth="1"/>
    <col min="6407" max="6407" width="7.5" style="7" customWidth="1"/>
    <col min="6408" max="6408" width="5.625" style="7" customWidth="1"/>
    <col min="6409" max="6409" width="6.25" style="7" customWidth="1"/>
    <col min="6410" max="6411" width="5.625" style="7" customWidth="1"/>
    <col min="6412" max="6412" width="6.25" style="7" customWidth="1"/>
    <col min="6413" max="6413" width="12.125" style="7" customWidth="1"/>
    <col min="6414" max="6414" width="3.75" style="7" customWidth="1"/>
    <col min="6415" max="6655" width="9" style="7"/>
    <col min="6656" max="6656" width="3.75" style="7" customWidth="1"/>
    <col min="6657" max="6657" width="2.5" style="7" customWidth="1"/>
    <col min="6658" max="6658" width="17.5" style="7" customWidth="1"/>
    <col min="6659" max="6659" width="7.5" style="7" customWidth="1"/>
    <col min="6660" max="6660" width="6.25" style="7" bestFit="1" customWidth="1"/>
    <col min="6661" max="6661" width="5.625" style="7" customWidth="1"/>
    <col min="6662" max="6662" width="3.75" style="7" customWidth="1"/>
    <col min="6663" max="6663" width="7.5" style="7" customWidth="1"/>
    <col min="6664" max="6664" width="5.625" style="7" customWidth="1"/>
    <col min="6665" max="6665" width="6.25" style="7" customWidth="1"/>
    <col min="6666" max="6667" width="5.625" style="7" customWidth="1"/>
    <col min="6668" max="6668" width="6.25" style="7" customWidth="1"/>
    <col min="6669" max="6669" width="12.125" style="7" customWidth="1"/>
    <col min="6670" max="6670" width="3.75" style="7" customWidth="1"/>
    <col min="6671" max="6911" width="9" style="7"/>
    <col min="6912" max="6912" width="3.75" style="7" customWidth="1"/>
    <col min="6913" max="6913" width="2.5" style="7" customWidth="1"/>
    <col min="6914" max="6914" width="17.5" style="7" customWidth="1"/>
    <col min="6915" max="6915" width="7.5" style="7" customWidth="1"/>
    <col min="6916" max="6916" width="6.25" style="7" bestFit="1" customWidth="1"/>
    <col min="6917" max="6917" width="5.625" style="7" customWidth="1"/>
    <col min="6918" max="6918" width="3.75" style="7" customWidth="1"/>
    <col min="6919" max="6919" width="7.5" style="7" customWidth="1"/>
    <col min="6920" max="6920" width="5.625" style="7" customWidth="1"/>
    <col min="6921" max="6921" width="6.25" style="7" customWidth="1"/>
    <col min="6922" max="6923" width="5.625" style="7" customWidth="1"/>
    <col min="6924" max="6924" width="6.25" style="7" customWidth="1"/>
    <col min="6925" max="6925" width="12.125" style="7" customWidth="1"/>
    <col min="6926" max="6926" width="3.75" style="7" customWidth="1"/>
    <col min="6927" max="7167" width="9" style="7"/>
    <col min="7168" max="7168" width="3.75" style="7" customWidth="1"/>
    <col min="7169" max="7169" width="2.5" style="7" customWidth="1"/>
    <col min="7170" max="7170" width="17.5" style="7" customWidth="1"/>
    <col min="7171" max="7171" width="7.5" style="7" customWidth="1"/>
    <col min="7172" max="7172" width="6.25" style="7" bestFit="1" customWidth="1"/>
    <col min="7173" max="7173" width="5.625" style="7" customWidth="1"/>
    <col min="7174" max="7174" width="3.75" style="7" customWidth="1"/>
    <col min="7175" max="7175" width="7.5" style="7" customWidth="1"/>
    <col min="7176" max="7176" width="5.625" style="7" customWidth="1"/>
    <col min="7177" max="7177" width="6.25" style="7" customWidth="1"/>
    <col min="7178" max="7179" width="5.625" style="7" customWidth="1"/>
    <col min="7180" max="7180" width="6.25" style="7" customWidth="1"/>
    <col min="7181" max="7181" width="12.125" style="7" customWidth="1"/>
    <col min="7182" max="7182" width="3.75" style="7" customWidth="1"/>
    <col min="7183" max="7423" width="9" style="7"/>
    <col min="7424" max="7424" width="3.75" style="7" customWidth="1"/>
    <col min="7425" max="7425" width="2.5" style="7" customWidth="1"/>
    <col min="7426" max="7426" width="17.5" style="7" customWidth="1"/>
    <col min="7427" max="7427" width="7.5" style="7" customWidth="1"/>
    <col min="7428" max="7428" width="6.25" style="7" bestFit="1" customWidth="1"/>
    <col min="7429" max="7429" width="5.625" style="7" customWidth="1"/>
    <col min="7430" max="7430" width="3.75" style="7" customWidth="1"/>
    <col min="7431" max="7431" width="7.5" style="7" customWidth="1"/>
    <col min="7432" max="7432" width="5.625" style="7" customWidth="1"/>
    <col min="7433" max="7433" width="6.25" style="7" customWidth="1"/>
    <col min="7434" max="7435" width="5.625" style="7" customWidth="1"/>
    <col min="7436" max="7436" width="6.25" style="7" customWidth="1"/>
    <col min="7437" max="7437" width="12.125" style="7" customWidth="1"/>
    <col min="7438" max="7438" width="3.75" style="7" customWidth="1"/>
    <col min="7439" max="7679" width="9" style="7"/>
    <col min="7680" max="7680" width="3.75" style="7" customWidth="1"/>
    <col min="7681" max="7681" width="2.5" style="7" customWidth="1"/>
    <col min="7682" max="7682" width="17.5" style="7" customWidth="1"/>
    <col min="7683" max="7683" width="7.5" style="7" customWidth="1"/>
    <col min="7684" max="7684" width="6.25" style="7" bestFit="1" customWidth="1"/>
    <col min="7685" max="7685" width="5.625" style="7" customWidth="1"/>
    <col min="7686" max="7686" width="3.75" style="7" customWidth="1"/>
    <col min="7687" max="7687" width="7.5" style="7" customWidth="1"/>
    <col min="7688" max="7688" width="5.625" style="7" customWidth="1"/>
    <col min="7689" max="7689" width="6.25" style="7" customWidth="1"/>
    <col min="7690" max="7691" width="5.625" style="7" customWidth="1"/>
    <col min="7692" max="7692" width="6.25" style="7" customWidth="1"/>
    <col min="7693" max="7693" width="12.125" style="7" customWidth="1"/>
    <col min="7694" max="7694" width="3.75" style="7" customWidth="1"/>
    <col min="7695" max="7935" width="9" style="7"/>
    <col min="7936" max="7936" width="3.75" style="7" customWidth="1"/>
    <col min="7937" max="7937" width="2.5" style="7" customWidth="1"/>
    <col min="7938" max="7938" width="17.5" style="7" customWidth="1"/>
    <col min="7939" max="7939" width="7.5" style="7" customWidth="1"/>
    <col min="7940" max="7940" width="6.25" style="7" bestFit="1" customWidth="1"/>
    <col min="7941" max="7941" width="5.625" style="7" customWidth="1"/>
    <col min="7942" max="7942" width="3.75" style="7" customWidth="1"/>
    <col min="7943" max="7943" width="7.5" style="7" customWidth="1"/>
    <col min="7944" max="7944" width="5.625" style="7" customWidth="1"/>
    <col min="7945" max="7945" width="6.25" style="7" customWidth="1"/>
    <col min="7946" max="7947" width="5.625" style="7" customWidth="1"/>
    <col min="7948" max="7948" width="6.25" style="7" customWidth="1"/>
    <col min="7949" max="7949" width="12.125" style="7" customWidth="1"/>
    <col min="7950" max="7950" width="3.75" style="7" customWidth="1"/>
    <col min="7951" max="8191" width="9" style="7"/>
    <col min="8192" max="8192" width="3.75" style="7" customWidth="1"/>
    <col min="8193" max="8193" width="2.5" style="7" customWidth="1"/>
    <col min="8194" max="8194" width="17.5" style="7" customWidth="1"/>
    <col min="8195" max="8195" width="7.5" style="7" customWidth="1"/>
    <col min="8196" max="8196" width="6.25" style="7" bestFit="1" customWidth="1"/>
    <col min="8197" max="8197" width="5.625" style="7" customWidth="1"/>
    <col min="8198" max="8198" width="3.75" style="7" customWidth="1"/>
    <col min="8199" max="8199" width="7.5" style="7" customWidth="1"/>
    <col min="8200" max="8200" width="5.625" style="7" customWidth="1"/>
    <col min="8201" max="8201" width="6.25" style="7" customWidth="1"/>
    <col min="8202" max="8203" width="5.625" style="7" customWidth="1"/>
    <col min="8204" max="8204" width="6.25" style="7" customWidth="1"/>
    <col min="8205" max="8205" width="12.125" style="7" customWidth="1"/>
    <col min="8206" max="8206" width="3.75" style="7" customWidth="1"/>
    <col min="8207" max="8447" width="9" style="7"/>
    <col min="8448" max="8448" width="3.75" style="7" customWidth="1"/>
    <col min="8449" max="8449" width="2.5" style="7" customWidth="1"/>
    <col min="8450" max="8450" width="17.5" style="7" customWidth="1"/>
    <col min="8451" max="8451" width="7.5" style="7" customWidth="1"/>
    <col min="8452" max="8452" width="6.25" style="7" bestFit="1" customWidth="1"/>
    <col min="8453" max="8453" width="5.625" style="7" customWidth="1"/>
    <col min="8454" max="8454" width="3.75" style="7" customWidth="1"/>
    <col min="8455" max="8455" width="7.5" style="7" customWidth="1"/>
    <col min="8456" max="8456" width="5.625" style="7" customWidth="1"/>
    <col min="8457" max="8457" width="6.25" style="7" customWidth="1"/>
    <col min="8458" max="8459" width="5.625" style="7" customWidth="1"/>
    <col min="8460" max="8460" width="6.25" style="7" customWidth="1"/>
    <col min="8461" max="8461" width="12.125" style="7" customWidth="1"/>
    <col min="8462" max="8462" width="3.75" style="7" customWidth="1"/>
    <col min="8463" max="8703" width="9" style="7"/>
    <col min="8704" max="8704" width="3.75" style="7" customWidth="1"/>
    <col min="8705" max="8705" width="2.5" style="7" customWidth="1"/>
    <col min="8706" max="8706" width="17.5" style="7" customWidth="1"/>
    <col min="8707" max="8707" width="7.5" style="7" customWidth="1"/>
    <col min="8708" max="8708" width="6.25" style="7" bestFit="1" customWidth="1"/>
    <col min="8709" max="8709" width="5.625" style="7" customWidth="1"/>
    <col min="8710" max="8710" width="3.75" style="7" customWidth="1"/>
    <col min="8711" max="8711" width="7.5" style="7" customWidth="1"/>
    <col min="8712" max="8712" width="5.625" style="7" customWidth="1"/>
    <col min="8713" max="8713" width="6.25" style="7" customWidth="1"/>
    <col min="8714" max="8715" width="5.625" style="7" customWidth="1"/>
    <col min="8716" max="8716" width="6.25" style="7" customWidth="1"/>
    <col min="8717" max="8717" width="12.125" style="7" customWidth="1"/>
    <col min="8718" max="8718" width="3.75" style="7" customWidth="1"/>
    <col min="8719" max="8959" width="9" style="7"/>
    <col min="8960" max="8960" width="3.75" style="7" customWidth="1"/>
    <col min="8961" max="8961" width="2.5" style="7" customWidth="1"/>
    <col min="8962" max="8962" width="17.5" style="7" customWidth="1"/>
    <col min="8963" max="8963" width="7.5" style="7" customWidth="1"/>
    <col min="8964" max="8964" width="6.25" style="7" bestFit="1" customWidth="1"/>
    <col min="8965" max="8965" width="5.625" style="7" customWidth="1"/>
    <col min="8966" max="8966" width="3.75" style="7" customWidth="1"/>
    <col min="8967" max="8967" width="7.5" style="7" customWidth="1"/>
    <col min="8968" max="8968" width="5.625" style="7" customWidth="1"/>
    <col min="8969" max="8969" width="6.25" style="7" customWidth="1"/>
    <col min="8970" max="8971" width="5.625" style="7" customWidth="1"/>
    <col min="8972" max="8972" width="6.25" style="7" customWidth="1"/>
    <col min="8973" max="8973" width="12.125" style="7" customWidth="1"/>
    <col min="8974" max="8974" width="3.75" style="7" customWidth="1"/>
    <col min="8975" max="9215" width="9" style="7"/>
    <col min="9216" max="9216" width="3.75" style="7" customWidth="1"/>
    <col min="9217" max="9217" width="2.5" style="7" customWidth="1"/>
    <col min="9218" max="9218" width="17.5" style="7" customWidth="1"/>
    <col min="9219" max="9219" width="7.5" style="7" customWidth="1"/>
    <col min="9220" max="9220" width="6.25" style="7" bestFit="1" customWidth="1"/>
    <col min="9221" max="9221" width="5.625" style="7" customWidth="1"/>
    <col min="9222" max="9222" width="3.75" style="7" customWidth="1"/>
    <col min="9223" max="9223" width="7.5" style="7" customWidth="1"/>
    <col min="9224" max="9224" width="5.625" style="7" customWidth="1"/>
    <col min="9225" max="9225" width="6.25" style="7" customWidth="1"/>
    <col min="9226" max="9227" width="5.625" style="7" customWidth="1"/>
    <col min="9228" max="9228" width="6.25" style="7" customWidth="1"/>
    <col min="9229" max="9229" width="12.125" style="7" customWidth="1"/>
    <col min="9230" max="9230" width="3.75" style="7" customWidth="1"/>
    <col min="9231" max="9471" width="9" style="7"/>
    <col min="9472" max="9472" width="3.75" style="7" customWidth="1"/>
    <col min="9473" max="9473" width="2.5" style="7" customWidth="1"/>
    <col min="9474" max="9474" width="17.5" style="7" customWidth="1"/>
    <col min="9475" max="9475" width="7.5" style="7" customWidth="1"/>
    <col min="9476" max="9476" width="6.25" style="7" bestFit="1" customWidth="1"/>
    <col min="9477" max="9477" width="5.625" style="7" customWidth="1"/>
    <col min="9478" max="9478" width="3.75" style="7" customWidth="1"/>
    <col min="9479" max="9479" width="7.5" style="7" customWidth="1"/>
    <col min="9480" max="9480" width="5.625" style="7" customWidth="1"/>
    <col min="9481" max="9481" width="6.25" style="7" customWidth="1"/>
    <col min="9482" max="9483" width="5.625" style="7" customWidth="1"/>
    <col min="9484" max="9484" width="6.25" style="7" customWidth="1"/>
    <col min="9485" max="9485" width="12.125" style="7" customWidth="1"/>
    <col min="9486" max="9486" width="3.75" style="7" customWidth="1"/>
    <col min="9487" max="9727" width="9" style="7"/>
    <col min="9728" max="9728" width="3.75" style="7" customWidth="1"/>
    <col min="9729" max="9729" width="2.5" style="7" customWidth="1"/>
    <col min="9730" max="9730" width="17.5" style="7" customWidth="1"/>
    <col min="9731" max="9731" width="7.5" style="7" customWidth="1"/>
    <col min="9732" max="9732" width="6.25" style="7" bestFit="1" customWidth="1"/>
    <col min="9733" max="9733" width="5.625" style="7" customWidth="1"/>
    <col min="9734" max="9734" width="3.75" style="7" customWidth="1"/>
    <col min="9735" max="9735" width="7.5" style="7" customWidth="1"/>
    <col min="9736" max="9736" width="5.625" style="7" customWidth="1"/>
    <col min="9737" max="9737" width="6.25" style="7" customWidth="1"/>
    <col min="9738" max="9739" width="5.625" style="7" customWidth="1"/>
    <col min="9740" max="9740" width="6.25" style="7" customWidth="1"/>
    <col min="9741" max="9741" width="12.125" style="7" customWidth="1"/>
    <col min="9742" max="9742" width="3.75" style="7" customWidth="1"/>
    <col min="9743" max="9983" width="9" style="7"/>
    <col min="9984" max="9984" width="3.75" style="7" customWidth="1"/>
    <col min="9985" max="9985" width="2.5" style="7" customWidth="1"/>
    <col min="9986" max="9986" width="17.5" style="7" customWidth="1"/>
    <col min="9987" max="9987" width="7.5" style="7" customWidth="1"/>
    <col min="9988" max="9988" width="6.25" style="7" bestFit="1" customWidth="1"/>
    <col min="9989" max="9989" width="5.625" style="7" customWidth="1"/>
    <col min="9990" max="9990" width="3.75" style="7" customWidth="1"/>
    <col min="9991" max="9991" width="7.5" style="7" customWidth="1"/>
    <col min="9992" max="9992" width="5.625" style="7" customWidth="1"/>
    <col min="9993" max="9993" width="6.25" style="7" customWidth="1"/>
    <col min="9994" max="9995" width="5.625" style="7" customWidth="1"/>
    <col min="9996" max="9996" width="6.25" style="7" customWidth="1"/>
    <col min="9997" max="9997" width="12.125" style="7" customWidth="1"/>
    <col min="9998" max="9998" width="3.75" style="7" customWidth="1"/>
    <col min="9999" max="10239" width="9" style="7"/>
    <col min="10240" max="10240" width="3.75" style="7" customWidth="1"/>
    <col min="10241" max="10241" width="2.5" style="7" customWidth="1"/>
    <col min="10242" max="10242" width="17.5" style="7" customWidth="1"/>
    <col min="10243" max="10243" width="7.5" style="7" customWidth="1"/>
    <col min="10244" max="10244" width="6.25" style="7" bestFit="1" customWidth="1"/>
    <col min="10245" max="10245" width="5.625" style="7" customWidth="1"/>
    <col min="10246" max="10246" width="3.75" style="7" customWidth="1"/>
    <col min="10247" max="10247" width="7.5" style="7" customWidth="1"/>
    <col min="10248" max="10248" width="5.625" style="7" customWidth="1"/>
    <col min="10249" max="10249" width="6.25" style="7" customWidth="1"/>
    <col min="10250" max="10251" width="5.625" style="7" customWidth="1"/>
    <col min="10252" max="10252" width="6.25" style="7" customWidth="1"/>
    <col min="10253" max="10253" width="12.125" style="7" customWidth="1"/>
    <col min="10254" max="10254" width="3.75" style="7" customWidth="1"/>
    <col min="10255" max="10495" width="9" style="7"/>
    <col min="10496" max="10496" width="3.75" style="7" customWidth="1"/>
    <col min="10497" max="10497" width="2.5" style="7" customWidth="1"/>
    <col min="10498" max="10498" width="17.5" style="7" customWidth="1"/>
    <col min="10499" max="10499" width="7.5" style="7" customWidth="1"/>
    <col min="10500" max="10500" width="6.25" style="7" bestFit="1" customWidth="1"/>
    <col min="10501" max="10501" width="5.625" style="7" customWidth="1"/>
    <col min="10502" max="10502" width="3.75" style="7" customWidth="1"/>
    <col min="10503" max="10503" width="7.5" style="7" customWidth="1"/>
    <col min="10504" max="10504" width="5.625" style="7" customWidth="1"/>
    <col min="10505" max="10505" width="6.25" style="7" customWidth="1"/>
    <col min="10506" max="10507" width="5.625" style="7" customWidth="1"/>
    <col min="10508" max="10508" width="6.25" style="7" customWidth="1"/>
    <col min="10509" max="10509" width="12.125" style="7" customWidth="1"/>
    <col min="10510" max="10510" width="3.75" style="7" customWidth="1"/>
    <col min="10511" max="10751" width="9" style="7"/>
    <col min="10752" max="10752" width="3.75" style="7" customWidth="1"/>
    <col min="10753" max="10753" width="2.5" style="7" customWidth="1"/>
    <col min="10754" max="10754" width="17.5" style="7" customWidth="1"/>
    <col min="10755" max="10755" width="7.5" style="7" customWidth="1"/>
    <col min="10756" max="10756" width="6.25" style="7" bestFit="1" customWidth="1"/>
    <col min="10757" max="10757" width="5.625" style="7" customWidth="1"/>
    <col min="10758" max="10758" width="3.75" style="7" customWidth="1"/>
    <col min="10759" max="10759" width="7.5" style="7" customWidth="1"/>
    <col min="10760" max="10760" width="5.625" style="7" customWidth="1"/>
    <col min="10761" max="10761" width="6.25" style="7" customWidth="1"/>
    <col min="10762" max="10763" width="5.625" style="7" customWidth="1"/>
    <col min="10764" max="10764" width="6.25" style="7" customWidth="1"/>
    <col min="10765" max="10765" width="12.125" style="7" customWidth="1"/>
    <col min="10766" max="10766" width="3.75" style="7" customWidth="1"/>
    <col min="10767" max="11007" width="9" style="7"/>
    <col min="11008" max="11008" width="3.75" style="7" customWidth="1"/>
    <col min="11009" max="11009" width="2.5" style="7" customWidth="1"/>
    <col min="11010" max="11010" width="17.5" style="7" customWidth="1"/>
    <col min="11011" max="11011" width="7.5" style="7" customWidth="1"/>
    <col min="11012" max="11012" width="6.25" style="7" bestFit="1" customWidth="1"/>
    <col min="11013" max="11013" width="5.625" style="7" customWidth="1"/>
    <col min="11014" max="11014" width="3.75" style="7" customWidth="1"/>
    <col min="11015" max="11015" width="7.5" style="7" customWidth="1"/>
    <col min="11016" max="11016" width="5.625" style="7" customWidth="1"/>
    <col min="11017" max="11017" width="6.25" style="7" customWidth="1"/>
    <col min="11018" max="11019" width="5.625" style="7" customWidth="1"/>
    <col min="11020" max="11020" width="6.25" style="7" customWidth="1"/>
    <col min="11021" max="11021" width="12.125" style="7" customWidth="1"/>
    <col min="11022" max="11022" width="3.75" style="7" customWidth="1"/>
    <col min="11023" max="11263" width="9" style="7"/>
    <col min="11264" max="11264" width="3.75" style="7" customWidth="1"/>
    <col min="11265" max="11265" width="2.5" style="7" customWidth="1"/>
    <col min="11266" max="11266" width="17.5" style="7" customWidth="1"/>
    <col min="11267" max="11267" width="7.5" style="7" customWidth="1"/>
    <col min="11268" max="11268" width="6.25" style="7" bestFit="1" customWidth="1"/>
    <col min="11269" max="11269" width="5.625" style="7" customWidth="1"/>
    <col min="11270" max="11270" width="3.75" style="7" customWidth="1"/>
    <col min="11271" max="11271" width="7.5" style="7" customWidth="1"/>
    <col min="11272" max="11272" width="5.625" style="7" customWidth="1"/>
    <col min="11273" max="11273" width="6.25" style="7" customWidth="1"/>
    <col min="11274" max="11275" width="5.625" style="7" customWidth="1"/>
    <col min="11276" max="11276" width="6.25" style="7" customWidth="1"/>
    <col min="11277" max="11277" width="12.125" style="7" customWidth="1"/>
    <col min="11278" max="11278" width="3.75" style="7" customWidth="1"/>
    <col min="11279" max="11519" width="9" style="7"/>
    <col min="11520" max="11520" width="3.75" style="7" customWidth="1"/>
    <col min="11521" max="11521" width="2.5" style="7" customWidth="1"/>
    <col min="11522" max="11522" width="17.5" style="7" customWidth="1"/>
    <col min="11523" max="11523" width="7.5" style="7" customWidth="1"/>
    <col min="11524" max="11524" width="6.25" style="7" bestFit="1" customWidth="1"/>
    <col min="11525" max="11525" width="5.625" style="7" customWidth="1"/>
    <col min="11526" max="11526" width="3.75" style="7" customWidth="1"/>
    <col min="11527" max="11527" width="7.5" style="7" customWidth="1"/>
    <col min="11528" max="11528" width="5.625" style="7" customWidth="1"/>
    <col min="11529" max="11529" width="6.25" style="7" customWidth="1"/>
    <col min="11530" max="11531" width="5.625" style="7" customWidth="1"/>
    <col min="11532" max="11532" width="6.25" style="7" customWidth="1"/>
    <col min="11533" max="11533" width="12.125" style="7" customWidth="1"/>
    <col min="11534" max="11534" width="3.75" style="7" customWidth="1"/>
    <col min="11535" max="11775" width="9" style="7"/>
    <col min="11776" max="11776" width="3.75" style="7" customWidth="1"/>
    <col min="11777" max="11777" width="2.5" style="7" customWidth="1"/>
    <col min="11778" max="11778" width="17.5" style="7" customWidth="1"/>
    <col min="11779" max="11779" width="7.5" style="7" customWidth="1"/>
    <col min="11780" max="11780" width="6.25" style="7" bestFit="1" customWidth="1"/>
    <col min="11781" max="11781" width="5.625" style="7" customWidth="1"/>
    <col min="11782" max="11782" width="3.75" style="7" customWidth="1"/>
    <col min="11783" max="11783" width="7.5" style="7" customWidth="1"/>
    <col min="11784" max="11784" width="5.625" style="7" customWidth="1"/>
    <col min="11785" max="11785" width="6.25" style="7" customWidth="1"/>
    <col min="11786" max="11787" width="5.625" style="7" customWidth="1"/>
    <col min="11788" max="11788" width="6.25" style="7" customWidth="1"/>
    <col min="11789" max="11789" width="12.125" style="7" customWidth="1"/>
    <col min="11790" max="11790" width="3.75" style="7" customWidth="1"/>
    <col min="11791" max="12031" width="9" style="7"/>
    <col min="12032" max="12032" width="3.75" style="7" customWidth="1"/>
    <col min="12033" max="12033" width="2.5" style="7" customWidth="1"/>
    <col min="12034" max="12034" width="17.5" style="7" customWidth="1"/>
    <col min="12035" max="12035" width="7.5" style="7" customWidth="1"/>
    <col min="12036" max="12036" width="6.25" style="7" bestFit="1" customWidth="1"/>
    <col min="12037" max="12037" width="5.625" style="7" customWidth="1"/>
    <col min="12038" max="12038" width="3.75" style="7" customWidth="1"/>
    <col min="12039" max="12039" width="7.5" style="7" customWidth="1"/>
    <col min="12040" max="12040" width="5.625" style="7" customWidth="1"/>
    <col min="12041" max="12041" width="6.25" style="7" customWidth="1"/>
    <col min="12042" max="12043" width="5.625" style="7" customWidth="1"/>
    <col min="12044" max="12044" width="6.25" style="7" customWidth="1"/>
    <col min="12045" max="12045" width="12.125" style="7" customWidth="1"/>
    <col min="12046" max="12046" width="3.75" style="7" customWidth="1"/>
    <col min="12047" max="12287" width="9" style="7"/>
    <col min="12288" max="12288" width="3.75" style="7" customWidth="1"/>
    <col min="12289" max="12289" width="2.5" style="7" customWidth="1"/>
    <col min="12290" max="12290" width="17.5" style="7" customWidth="1"/>
    <col min="12291" max="12291" width="7.5" style="7" customWidth="1"/>
    <col min="12292" max="12292" width="6.25" style="7" bestFit="1" customWidth="1"/>
    <col min="12293" max="12293" width="5.625" style="7" customWidth="1"/>
    <col min="12294" max="12294" width="3.75" style="7" customWidth="1"/>
    <col min="12295" max="12295" width="7.5" style="7" customWidth="1"/>
    <col min="12296" max="12296" width="5.625" style="7" customWidth="1"/>
    <col min="12297" max="12297" width="6.25" style="7" customWidth="1"/>
    <col min="12298" max="12299" width="5.625" style="7" customWidth="1"/>
    <col min="12300" max="12300" width="6.25" style="7" customWidth="1"/>
    <col min="12301" max="12301" width="12.125" style="7" customWidth="1"/>
    <col min="12302" max="12302" width="3.75" style="7" customWidth="1"/>
    <col min="12303" max="12543" width="9" style="7"/>
    <col min="12544" max="12544" width="3.75" style="7" customWidth="1"/>
    <col min="12545" max="12545" width="2.5" style="7" customWidth="1"/>
    <col min="12546" max="12546" width="17.5" style="7" customWidth="1"/>
    <col min="12547" max="12547" width="7.5" style="7" customWidth="1"/>
    <col min="12548" max="12548" width="6.25" style="7" bestFit="1" customWidth="1"/>
    <col min="12549" max="12549" width="5.625" style="7" customWidth="1"/>
    <col min="12550" max="12550" width="3.75" style="7" customWidth="1"/>
    <col min="12551" max="12551" width="7.5" style="7" customWidth="1"/>
    <col min="12552" max="12552" width="5.625" style="7" customWidth="1"/>
    <col min="12553" max="12553" width="6.25" style="7" customWidth="1"/>
    <col min="12554" max="12555" width="5.625" style="7" customWidth="1"/>
    <col min="12556" max="12556" width="6.25" style="7" customWidth="1"/>
    <col min="12557" max="12557" width="12.125" style="7" customWidth="1"/>
    <col min="12558" max="12558" width="3.75" style="7" customWidth="1"/>
    <col min="12559" max="12799" width="9" style="7"/>
    <col min="12800" max="12800" width="3.75" style="7" customWidth="1"/>
    <col min="12801" max="12801" width="2.5" style="7" customWidth="1"/>
    <col min="12802" max="12802" width="17.5" style="7" customWidth="1"/>
    <col min="12803" max="12803" width="7.5" style="7" customWidth="1"/>
    <col min="12804" max="12804" width="6.25" style="7" bestFit="1" customWidth="1"/>
    <col min="12805" max="12805" width="5.625" style="7" customWidth="1"/>
    <col min="12806" max="12806" width="3.75" style="7" customWidth="1"/>
    <col min="12807" max="12807" width="7.5" style="7" customWidth="1"/>
    <col min="12808" max="12808" width="5.625" style="7" customWidth="1"/>
    <col min="12809" max="12809" width="6.25" style="7" customWidth="1"/>
    <col min="12810" max="12811" width="5.625" style="7" customWidth="1"/>
    <col min="12812" max="12812" width="6.25" style="7" customWidth="1"/>
    <col min="12813" max="12813" width="12.125" style="7" customWidth="1"/>
    <col min="12814" max="12814" width="3.75" style="7" customWidth="1"/>
    <col min="12815" max="13055" width="9" style="7"/>
    <col min="13056" max="13056" width="3.75" style="7" customWidth="1"/>
    <col min="13057" max="13057" width="2.5" style="7" customWidth="1"/>
    <col min="13058" max="13058" width="17.5" style="7" customWidth="1"/>
    <col min="13059" max="13059" width="7.5" style="7" customWidth="1"/>
    <col min="13060" max="13060" width="6.25" style="7" bestFit="1" customWidth="1"/>
    <col min="13061" max="13061" width="5.625" style="7" customWidth="1"/>
    <col min="13062" max="13062" width="3.75" style="7" customWidth="1"/>
    <col min="13063" max="13063" width="7.5" style="7" customWidth="1"/>
    <col min="13064" max="13064" width="5.625" style="7" customWidth="1"/>
    <col min="13065" max="13065" width="6.25" style="7" customWidth="1"/>
    <col min="13066" max="13067" width="5.625" style="7" customWidth="1"/>
    <col min="13068" max="13068" width="6.25" style="7" customWidth="1"/>
    <col min="13069" max="13069" width="12.125" style="7" customWidth="1"/>
    <col min="13070" max="13070" width="3.75" style="7" customWidth="1"/>
    <col min="13071" max="13311" width="9" style="7"/>
    <col min="13312" max="13312" width="3.75" style="7" customWidth="1"/>
    <col min="13313" max="13313" width="2.5" style="7" customWidth="1"/>
    <col min="13314" max="13314" width="17.5" style="7" customWidth="1"/>
    <col min="13315" max="13315" width="7.5" style="7" customWidth="1"/>
    <col min="13316" max="13316" width="6.25" style="7" bestFit="1" customWidth="1"/>
    <col min="13317" max="13317" width="5.625" style="7" customWidth="1"/>
    <col min="13318" max="13318" width="3.75" style="7" customWidth="1"/>
    <col min="13319" max="13319" width="7.5" style="7" customWidth="1"/>
    <col min="13320" max="13320" width="5.625" style="7" customWidth="1"/>
    <col min="13321" max="13321" width="6.25" style="7" customWidth="1"/>
    <col min="13322" max="13323" width="5.625" style="7" customWidth="1"/>
    <col min="13324" max="13324" width="6.25" style="7" customWidth="1"/>
    <col min="13325" max="13325" width="12.125" style="7" customWidth="1"/>
    <col min="13326" max="13326" width="3.75" style="7" customWidth="1"/>
    <col min="13327" max="13567" width="9" style="7"/>
    <col min="13568" max="13568" width="3.75" style="7" customWidth="1"/>
    <col min="13569" max="13569" width="2.5" style="7" customWidth="1"/>
    <col min="13570" max="13570" width="17.5" style="7" customWidth="1"/>
    <col min="13571" max="13571" width="7.5" style="7" customWidth="1"/>
    <col min="13572" max="13572" width="6.25" style="7" bestFit="1" customWidth="1"/>
    <col min="13573" max="13573" width="5.625" style="7" customWidth="1"/>
    <col min="13574" max="13574" width="3.75" style="7" customWidth="1"/>
    <col min="13575" max="13575" width="7.5" style="7" customWidth="1"/>
    <col min="13576" max="13576" width="5.625" style="7" customWidth="1"/>
    <col min="13577" max="13577" width="6.25" style="7" customWidth="1"/>
    <col min="13578" max="13579" width="5.625" style="7" customWidth="1"/>
    <col min="13580" max="13580" width="6.25" style="7" customWidth="1"/>
    <col min="13581" max="13581" width="12.125" style="7" customWidth="1"/>
    <col min="13582" max="13582" width="3.75" style="7" customWidth="1"/>
    <col min="13583" max="13823" width="9" style="7"/>
    <col min="13824" max="13824" width="3.75" style="7" customWidth="1"/>
    <col min="13825" max="13825" width="2.5" style="7" customWidth="1"/>
    <col min="13826" max="13826" width="17.5" style="7" customWidth="1"/>
    <col min="13827" max="13827" width="7.5" style="7" customWidth="1"/>
    <col min="13828" max="13828" width="6.25" style="7" bestFit="1" customWidth="1"/>
    <col min="13829" max="13829" width="5.625" style="7" customWidth="1"/>
    <col min="13830" max="13830" width="3.75" style="7" customWidth="1"/>
    <col min="13831" max="13831" width="7.5" style="7" customWidth="1"/>
    <col min="13832" max="13832" width="5.625" style="7" customWidth="1"/>
    <col min="13833" max="13833" width="6.25" style="7" customWidth="1"/>
    <col min="13834" max="13835" width="5.625" style="7" customWidth="1"/>
    <col min="13836" max="13836" width="6.25" style="7" customWidth="1"/>
    <col min="13837" max="13837" width="12.125" style="7" customWidth="1"/>
    <col min="13838" max="13838" width="3.75" style="7" customWidth="1"/>
    <col min="13839" max="14079" width="9" style="7"/>
    <col min="14080" max="14080" width="3.75" style="7" customWidth="1"/>
    <col min="14081" max="14081" width="2.5" style="7" customWidth="1"/>
    <col min="14082" max="14082" width="17.5" style="7" customWidth="1"/>
    <col min="14083" max="14083" width="7.5" style="7" customWidth="1"/>
    <col min="14084" max="14084" width="6.25" style="7" bestFit="1" customWidth="1"/>
    <col min="14085" max="14085" width="5.625" style="7" customWidth="1"/>
    <col min="14086" max="14086" width="3.75" style="7" customWidth="1"/>
    <col min="14087" max="14087" width="7.5" style="7" customWidth="1"/>
    <col min="14088" max="14088" width="5.625" style="7" customWidth="1"/>
    <col min="14089" max="14089" width="6.25" style="7" customWidth="1"/>
    <col min="14090" max="14091" width="5.625" style="7" customWidth="1"/>
    <col min="14092" max="14092" width="6.25" style="7" customWidth="1"/>
    <col min="14093" max="14093" width="12.125" style="7" customWidth="1"/>
    <col min="14094" max="14094" width="3.75" style="7" customWidth="1"/>
    <col min="14095" max="14335" width="9" style="7"/>
    <col min="14336" max="14336" width="3.75" style="7" customWidth="1"/>
    <col min="14337" max="14337" width="2.5" style="7" customWidth="1"/>
    <col min="14338" max="14338" width="17.5" style="7" customWidth="1"/>
    <col min="14339" max="14339" width="7.5" style="7" customWidth="1"/>
    <col min="14340" max="14340" width="6.25" style="7" bestFit="1" customWidth="1"/>
    <col min="14341" max="14341" width="5.625" style="7" customWidth="1"/>
    <col min="14342" max="14342" width="3.75" style="7" customWidth="1"/>
    <col min="14343" max="14343" width="7.5" style="7" customWidth="1"/>
    <col min="14344" max="14344" width="5.625" style="7" customWidth="1"/>
    <col min="14345" max="14345" width="6.25" style="7" customWidth="1"/>
    <col min="14346" max="14347" width="5.625" style="7" customWidth="1"/>
    <col min="14348" max="14348" width="6.25" style="7" customWidth="1"/>
    <col min="14349" max="14349" width="12.125" style="7" customWidth="1"/>
    <col min="14350" max="14350" width="3.75" style="7" customWidth="1"/>
    <col min="14351" max="14591" width="9" style="7"/>
    <col min="14592" max="14592" width="3.75" style="7" customWidth="1"/>
    <col min="14593" max="14593" width="2.5" style="7" customWidth="1"/>
    <col min="14594" max="14594" width="17.5" style="7" customWidth="1"/>
    <col min="14595" max="14595" width="7.5" style="7" customWidth="1"/>
    <col min="14596" max="14596" width="6.25" style="7" bestFit="1" customWidth="1"/>
    <col min="14597" max="14597" width="5.625" style="7" customWidth="1"/>
    <col min="14598" max="14598" width="3.75" style="7" customWidth="1"/>
    <col min="14599" max="14599" width="7.5" style="7" customWidth="1"/>
    <col min="14600" max="14600" width="5.625" style="7" customWidth="1"/>
    <col min="14601" max="14601" width="6.25" style="7" customWidth="1"/>
    <col min="14602" max="14603" width="5.625" style="7" customWidth="1"/>
    <col min="14604" max="14604" width="6.25" style="7" customWidth="1"/>
    <col min="14605" max="14605" width="12.125" style="7" customWidth="1"/>
    <col min="14606" max="14606" width="3.75" style="7" customWidth="1"/>
    <col min="14607" max="14847" width="9" style="7"/>
    <col min="14848" max="14848" width="3.75" style="7" customWidth="1"/>
    <col min="14849" max="14849" width="2.5" style="7" customWidth="1"/>
    <col min="14850" max="14850" width="17.5" style="7" customWidth="1"/>
    <col min="14851" max="14851" width="7.5" style="7" customWidth="1"/>
    <col min="14852" max="14852" width="6.25" style="7" bestFit="1" customWidth="1"/>
    <col min="14853" max="14853" width="5.625" style="7" customWidth="1"/>
    <col min="14854" max="14854" width="3.75" style="7" customWidth="1"/>
    <col min="14855" max="14855" width="7.5" style="7" customWidth="1"/>
    <col min="14856" max="14856" width="5.625" style="7" customWidth="1"/>
    <col min="14857" max="14857" width="6.25" style="7" customWidth="1"/>
    <col min="14858" max="14859" width="5.625" style="7" customWidth="1"/>
    <col min="14860" max="14860" width="6.25" style="7" customWidth="1"/>
    <col min="14861" max="14861" width="12.125" style="7" customWidth="1"/>
    <col min="14862" max="14862" width="3.75" style="7" customWidth="1"/>
    <col min="14863" max="15103" width="9" style="7"/>
    <col min="15104" max="15104" width="3.75" style="7" customWidth="1"/>
    <col min="15105" max="15105" width="2.5" style="7" customWidth="1"/>
    <col min="15106" max="15106" width="17.5" style="7" customWidth="1"/>
    <col min="15107" max="15107" width="7.5" style="7" customWidth="1"/>
    <col min="15108" max="15108" width="6.25" style="7" bestFit="1" customWidth="1"/>
    <col min="15109" max="15109" width="5.625" style="7" customWidth="1"/>
    <col min="15110" max="15110" width="3.75" style="7" customWidth="1"/>
    <col min="15111" max="15111" width="7.5" style="7" customWidth="1"/>
    <col min="15112" max="15112" width="5.625" style="7" customWidth="1"/>
    <col min="15113" max="15113" width="6.25" style="7" customWidth="1"/>
    <col min="15114" max="15115" width="5.625" style="7" customWidth="1"/>
    <col min="15116" max="15116" width="6.25" style="7" customWidth="1"/>
    <col min="15117" max="15117" width="12.125" style="7" customWidth="1"/>
    <col min="15118" max="15118" width="3.75" style="7" customWidth="1"/>
    <col min="15119" max="15359" width="9" style="7"/>
    <col min="15360" max="15360" width="3.75" style="7" customWidth="1"/>
    <col min="15361" max="15361" width="2.5" style="7" customWidth="1"/>
    <col min="15362" max="15362" width="17.5" style="7" customWidth="1"/>
    <col min="15363" max="15363" width="7.5" style="7" customWidth="1"/>
    <col min="15364" max="15364" width="6.25" style="7" bestFit="1" customWidth="1"/>
    <col min="15365" max="15365" width="5.625" style="7" customWidth="1"/>
    <col min="15366" max="15366" width="3.75" style="7" customWidth="1"/>
    <col min="15367" max="15367" width="7.5" style="7" customWidth="1"/>
    <col min="15368" max="15368" width="5.625" style="7" customWidth="1"/>
    <col min="15369" max="15369" width="6.25" style="7" customWidth="1"/>
    <col min="15370" max="15371" width="5.625" style="7" customWidth="1"/>
    <col min="15372" max="15372" width="6.25" style="7" customWidth="1"/>
    <col min="15373" max="15373" width="12.125" style="7" customWidth="1"/>
    <col min="15374" max="15374" width="3.75" style="7" customWidth="1"/>
    <col min="15375" max="15615" width="9" style="7"/>
    <col min="15616" max="15616" width="3.75" style="7" customWidth="1"/>
    <col min="15617" max="15617" width="2.5" style="7" customWidth="1"/>
    <col min="15618" max="15618" width="17.5" style="7" customWidth="1"/>
    <col min="15619" max="15619" width="7.5" style="7" customWidth="1"/>
    <col min="15620" max="15620" width="6.25" style="7" bestFit="1" customWidth="1"/>
    <col min="15621" max="15621" width="5.625" style="7" customWidth="1"/>
    <col min="15622" max="15622" width="3.75" style="7" customWidth="1"/>
    <col min="15623" max="15623" width="7.5" style="7" customWidth="1"/>
    <col min="15624" max="15624" width="5.625" style="7" customWidth="1"/>
    <col min="15625" max="15625" width="6.25" style="7" customWidth="1"/>
    <col min="15626" max="15627" width="5.625" style="7" customWidth="1"/>
    <col min="15628" max="15628" width="6.25" style="7" customWidth="1"/>
    <col min="15629" max="15629" width="12.125" style="7" customWidth="1"/>
    <col min="15630" max="15630" width="3.75" style="7" customWidth="1"/>
    <col min="15631" max="15871" width="9" style="7"/>
    <col min="15872" max="15872" width="3.75" style="7" customWidth="1"/>
    <col min="15873" max="15873" width="2.5" style="7" customWidth="1"/>
    <col min="15874" max="15874" width="17.5" style="7" customWidth="1"/>
    <col min="15875" max="15875" width="7.5" style="7" customWidth="1"/>
    <col min="15876" max="15876" width="6.25" style="7" bestFit="1" customWidth="1"/>
    <col min="15877" max="15877" width="5.625" style="7" customWidth="1"/>
    <col min="15878" max="15878" width="3.75" style="7" customWidth="1"/>
    <col min="15879" max="15879" width="7.5" style="7" customWidth="1"/>
    <col min="15880" max="15880" width="5.625" style="7" customWidth="1"/>
    <col min="15881" max="15881" width="6.25" style="7" customWidth="1"/>
    <col min="15882" max="15883" width="5.625" style="7" customWidth="1"/>
    <col min="15884" max="15884" width="6.25" style="7" customWidth="1"/>
    <col min="15885" max="15885" width="12.125" style="7" customWidth="1"/>
    <col min="15886" max="15886" width="3.75" style="7" customWidth="1"/>
    <col min="15887" max="16127" width="9" style="7"/>
    <col min="16128" max="16128" width="3.75" style="7" customWidth="1"/>
    <col min="16129" max="16129" width="2.5" style="7" customWidth="1"/>
    <col min="16130" max="16130" width="17.5" style="7" customWidth="1"/>
    <col min="16131" max="16131" width="7.5" style="7" customWidth="1"/>
    <col min="16132" max="16132" width="6.25" style="7" bestFit="1" customWidth="1"/>
    <col min="16133" max="16133" width="5.625" style="7" customWidth="1"/>
    <col min="16134" max="16134" width="3.75" style="7" customWidth="1"/>
    <col min="16135" max="16135" width="7.5" style="7" customWidth="1"/>
    <col min="16136" max="16136" width="5.625" style="7" customWidth="1"/>
    <col min="16137" max="16137" width="6.25" style="7" customWidth="1"/>
    <col min="16138" max="16139" width="5.625" style="7" customWidth="1"/>
    <col min="16140" max="16140" width="6.25" style="7" customWidth="1"/>
    <col min="16141" max="16141" width="12.125" style="7" customWidth="1"/>
    <col min="16142" max="16142" width="3.75" style="7" customWidth="1"/>
    <col min="16143" max="16384" width="9" style="7"/>
  </cols>
  <sheetData>
    <row r="2" spans="2:14">
      <c r="B2" s="1"/>
      <c r="C2" s="2"/>
      <c r="D2" s="3"/>
      <c r="E2" s="4" t="s">
        <v>0</v>
      </c>
      <c r="F2" s="127" t="s">
        <v>52</v>
      </c>
      <c r="G2" s="127"/>
      <c r="H2" s="127"/>
      <c r="I2" s="127"/>
      <c r="J2" s="5" t="s">
        <v>1</v>
      </c>
      <c r="K2" s="127"/>
      <c r="L2" s="127"/>
      <c r="M2" s="5" t="s">
        <v>2</v>
      </c>
      <c r="N2" s="6"/>
    </row>
    <row r="3" spans="2:14">
      <c r="B3" s="8"/>
      <c r="C3" s="128" t="s">
        <v>3</v>
      </c>
      <c r="D3" s="128"/>
      <c r="N3" s="9"/>
    </row>
    <row r="4" spans="2:14">
      <c r="B4" s="8"/>
      <c r="C4" s="129"/>
      <c r="D4" s="129"/>
      <c r="N4" s="9"/>
    </row>
    <row r="5" spans="2:14">
      <c r="B5" s="8"/>
      <c r="N5" s="9"/>
    </row>
    <row r="6" spans="2:14">
      <c r="B6" s="8"/>
      <c r="C6" s="130" t="str">
        <f>IF([2]内訳書表紙!I68=0,"",[2]内訳書表紙!I68)</f>
        <v/>
      </c>
      <c r="D6" s="130"/>
      <c r="E6" s="130"/>
      <c r="F6" s="130"/>
      <c r="G6" s="130"/>
      <c r="I6" s="131" t="str">
        <f>IF(C6="","","(変更設計)")</f>
        <v/>
      </c>
      <c r="J6" s="131"/>
      <c r="K6" s="131"/>
      <c r="N6" s="9"/>
    </row>
    <row r="7" spans="2:14">
      <c r="B7" s="8"/>
      <c r="C7" s="130"/>
      <c r="D7" s="130"/>
      <c r="E7" s="130"/>
      <c r="F7" s="130"/>
      <c r="G7" s="130"/>
      <c r="I7" s="131"/>
      <c r="J7" s="131"/>
      <c r="K7" s="131"/>
      <c r="N7" s="9"/>
    </row>
    <row r="8" spans="2:14">
      <c r="B8" s="8"/>
      <c r="C8" s="132" t="str">
        <f>IF(提出用内訳書!I71=0,"一 金　　　　　　　　","一 金"&amp;FIXED(提出用内訳書!I71,0))</f>
        <v>一 金　　　　　　　　</v>
      </c>
      <c r="D8" s="132"/>
      <c r="E8" s="132"/>
      <c r="F8" s="132"/>
      <c r="G8" s="132"/>
      <c r="H8" s="133" t="s">
        <v>4</v>
      </c>
      <c r="L8" s="134" t="s">
        <v>5</v>
      </c>
      <c r="M8" s="134"/>
      <c r="N8" s="135"/>
    </row>
    <row r="9" spans="2:14" ht="12.75" customHeight="1">
      <c r="B9" s="8"/>
      <c r="C9" s="132"/>
      <c r="D9" s="132"/>
      <c r="E9" s="132"/>
      <c r="F9" s="132"/>
      <c r="G9" s="132"/>
      <c r="H9" s="133"/>
      <c r="L9" s="134"/>
      <c r="M9" s="134"/>
      <c r="N9" s="135"/>
    </row>
    <row r="10" spans="2:14"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2:14">
      <c r="B11" s="10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</row>
    <row r="12" spans="2:14">
      <c r="B12" s="10"/>
      <c r="C12" s="11"/>
      <c r="D12" s="11"/>
      <c r="E12" s="11"/>
      <c r="F12" s="11" t="s">
        <v>6</v>
      </c>
      <c r="G12" s="13" t="s">
        <v>59</v>
      </c>
      <c r="H12" s="11"/>
      <c r="I12" s="11"/>
      <c r="J12" s="11"/>
      <c r="K12" s="11"/>
      <c r="L12" s="11"/>
      <c r="M12" s="11"/>
      <c r="N12" s="12"/>
    </row>
    <row r="13" spans="2:14"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</row>
    <row r="14" spans="2:14">
      <c r="B14" s="10"/>
      <c r="C14" s="11"/>
      <c r="D14" s="11"/>
      <c r="E14" s="11"/>
      <c r="F14" s="11"/>
      <c r="G14" s="11"/>
      <c r="H14" s="11" t="s">
        <v>7</v>
      </c>
      <c r="I14" s="11"/>
      <c r="J14" s="11"/>
      <c r="K14" s="11"/>
      <c r="L14" s="11"/>
      <c r="M14" s="11"/>
      <c r="N14" s="12"/>
    </row>
    <row r="15" spans="2:14"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4"/>
      <c r="N15" s="12"/>
    </row>
    <row r="16" spans="2:14">
      <c r="B16" s="10"/>
      <c r="C16" s="11"/>
      <c r="D16" s="11"/>
      <c r="E16" s="11"/>
      <c r="F16" s="11"/>
      <c r="G16" s="11"/>
      <c r="H16" s="11" t="s">
        <v>60</v>
      </c>
      <c r="J16" s="15"/>
      <c r="L16" s="11"/>
      <c r="N16" s="16"/>
    </row>
    <row r="17" spans="1:14">
      <c r="B17" s="10"/>
      <c r="C17" s="11"/>
      <c r="D17" s="11"/>
      <c r="E17" s="11"/>
      <c r="F17" s="11"/>
      <c r="G17" s="11"/>
      <c r="H17" s="11" t="s">
        <v>61</v>
      </c>
      <c r="I17" s="11"/>
      <c r="J17" s="14"/>
      <c r="K17" s="14"/>
      <c r="L17" s="11"/>
      <c r="N17" s="12"/>
    </row>
    <row r="18" spans="1:14">
      <c r="B18" s="10"/>
      <c r="C18" s="11"/>
      <c r="D18" s="11"/>
      <c r="E18" s="11"/>
      <c r="F18" s="11"/>
      <c r="G18" s="11"/>
      <c r="H18" s="11" t="s">
        <v>62</v>
      </c>
      <c r="I18" s="11"/>
      <c r="J18" s="11"/>
      <c r="K18" s="14"/>
      <c r="L18" s="11"/>
      <c r="M18" s="11"/>
      <c r="N18" s="12"/>
    </row>
    <row r="19" spans="1:14">
      <c r="B19" s="10"/>
      <c r="C19" s="11"/>
      <c r="D19" s="11"/>
      <c r="E19" s="11"/>
      <c r="F19" s="11"/>
      <c r="G19" s="11"/>
      <c r="H19" s="11"/>
      <c r="I19" s="11"/>
      <c r="J19" s="11"/>
      <c r="L19" s="11"/>
      <c r="M19" s="11"/>
      <c r="N19" s="12"/>
    </row>
    <row r="20" spans="1:14">
      <c r="B20" s="10"/>
      <c r="C20" s="11"/>
      <c r="D20" s="11"/>
      <c r="E20" s="11"/>
      <c r="F20" s="11"/>
      <c r="G20" s="11"/>
      <c r="H20" s="11"/>
      <c r="I20" s="11"/>
      <c r="J20" s="11"/>
      <c r="L20" s="11"/>
      <c r="M20" s="11"/>
      <c r="N20" s="12"/>
    </row>
    <row r="21" spans="1:14">
      <c r="B21" s="10"/>
      <c r="C21" s="11"/>
      <c r="D21" s="11"/>
      <c r="E21" s="11"/>
      <c r="F21" s="11"/>
      <c r="G21" s="11"/>
      <c r="H21" s="11"/>
      <c r="I21" s="11"/>
      <c r="J21" s="11"/>
      <c r="L21" s="11"/>
      <c r="M21" s="11"/>
      <c r="N21" s="12"/>
    </row>
    <row r="22" spans="1:14">
      <c r="B22" s="10"/>
      <c r="C22" s="11"/>
      <c r="D22" s="11"/>
      <c r="E22" s="11"/>
      <c r="F22" s="11"/>
      <c r="G22" s="11"/>
      <c r="H22" s="11"/>
      <c r="I22" s="11"/>
      <c r="J22" s="11"/>
      <c r="L22" s="11"/>
      <c r="M22" s="11"/>
      <c r="N22" s="12"/>
    </row>
    <row r="23" spans="1:14">
      <c r="B23" s="117" t="s">
        <v>8</v>
      </c>
      <c r="C23" s="118"/>
      <c r="D23" s="121" t="s">
        <v>9</v>
      </c>
      <c r="E23" s="122"/>
      <c r="F23" s="125" t="s">
        <v>10</v>
      </c>
      <c r="G23" s="125" t="s">
        <v>11</v>
      </c>
      <c r="H23" s="125" t="s">
        <v>12</v>
      </c>
      <c r="I23" s="121" t="s">
        <v>13</v>
      </c>
      <c r="J23" s="122"/>
      <c r="K23" s="136" t="s">
        <v>14</v>
      </c>
      <c r="L23" s="137"/>
      <c r="M23" s="118"/>
      <c r="N23" s="138" t="s">
        <v>15</v>
      </c>
    </row>
    <row r="24" spans="1:14">
      <c r="B24" s="119"/>
      <c r="C24" s="120"/>
      <c r="D24" s="123"/>
      <c r="E24" s="124"/>
      <c r="F24" s="126"/>
      <c r="G24" s="126"/>
      <c r="H24" s="126"/>
      <c r="I24" s="123"/>
      <c r="J24" s="124"/>
      <c r="K24" s="19" t="s">
        <v>10</v>
      </c>
      <c r="L24" s="140" t="s">
        <v>13</v>
      </c>
      <c r="M24" s="120"/>
      <c r="N24" s="139"/>
    </row>
    <row r="25" spans="1:14" hidden="1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B26" s="21"/>
      <c r="C26" s="22"/>
      <c r="D26" s="23"/>
      <c r="E26" s="22"/>
      <c r="F26" s="24"/>
      <c r="G26" s="25"/>
      <c r="H26" s="26"/>
      <c r="I26" s="109"/>
      <c r="J26" s="110"/>
      <c r="K26" s="27"/>
      <c r="L26" s="109"/>
      <c r="M26" s="110"/>
      <c r="N26" s="28"/>
    </row>
    <row r="27" spans="1:14">
      <c r="A27" s="7">
        <f>$A$4+1</f>
        <v>1</v>
      </c>
      <c r="B27" s="29" t="s">
        <v>16</v>
      </c>
      <c r="C27" s="30" t="s">
        <v>17</v>
      </c>
      <c r="D27" s="31"/>
      <c r="E27" s="30"/>
      <c r="F27" s="32"/>
      <c r="G27" s="33"/>
      <c r="H27" s="32"/>
      <c r="I27" s="111"/>
      <c r="J27" s="112"/>
      <c r="K27" s="35"/>
      <c r="L27" s="111"/>
      <c r="M27" s="112"/>
      <c r="N27" s="36"/>
    </row>
    <row r="28" spans="1:14">
      <c r="B28" s="10"/>
      <c r="C28" s="37"/>
      <c r="D28" s="38"/>
      <c r="E28" s="37"/>
      <c r="F28" s="24"/>
      <c r="G28" s="39"/>
      <c r="H28" s="24"/>
      <c r="I28" s="115"/>
      <c r="J28" s="116"/>
      <c r="K28" s="27"/>
      <c r="L28" s="109"/>
      <c r="M28" s="110"/>
      <c r="N28" s="40"/>
    </row>
    <row r="29" spans="1:14">
      <c r="A29" s="7">
        <f>A27+1</f>
        <v>2</v>
      </c>
      <c r="B29" s="41" t="s">
        <v>18</v>
      </c>
      <c r="C29" s="30" t="s">
        <v>58</v>
      </c>
      <c r="D29" s="31"/>
      <c r="E29" s="30"/>
      <c r="F29" s="32">
        <v>1</v>
      </c>
      <c r="G29" s="33" t="s">
        <v>19</v>
      </c>
      <c r="H29" s="24"/>
      <c r="I29" s="111"/>
      <c r="J29" s="112"/>
      <c r="K29" s="35"/>
      <c r="L29" s="111"/>
      <c r="M29" s="112"/>
      <c r="N29" s="42"/>
    </row>
    <row r="30" spans="1:14">
      <c r="B30" s="21"/>
      <c r="C30" s="22"/>
      <c r="D30" s="23"/>
      <c r="E30" s="22"/>
      <c r="F30" s="24"/>
      <c r="G30" s="25"/>
      <c r="H30" s="26"/>
      <c r="I30" s="107"/>
      <c r="J30" s="108"/>
      <c r="K30" s="27"/>
      <c r="L30" s="109"/>
      <c r="M30" s="110"/>
      <c r="N30" s="28"/>
    </row>
    <row r="31" spans="1:14">
      <c r="A31" s="7">
        <f>A29+1</f>
        <v>3</v>
      </c>
      <c r="B31" s="41"/>
      <c r="C31" s="30"/>
      <c r="D31" s="31"/>
      <c r="E31" s="30"/>
      <c r="F31" s="32"/>
      <c r="G31" s="33"/>
      <c r="H31" s="32"/>
      <c r="I31" s="111"/>
      <c r="J31" s="112"/>
      <c r="K31" s="35"/>
      <c r="L31" s="111"/>
      <c r="M31" s="112"/>
      <c r="N31" s="42"/>
    </row>
    <row r="32" spans="1:14">
      <c r="B32" s="21"/>
      <c r="C32" s="22"/>
      <c r="D32" s="23"/>
      <c r="E32" s="22"/>
      <c r="F32" s="24"/>
      <c r="G32" s="25"/>
      <c r="H32" s="26"/>
      <c r="I32" s="107"/>
      <c r="J32" s="108"/>
      <c r="K32" s="27"/>
      <c r="L32" s="109"/>
      <c r="M32" s="110"/>
      <c r="N32" s="28"/>
    </row>
    <row r="33" spans="1:14">
      <c r="A33" s="7">
        <f>A31+1</f>
        <v>4</v>
      </c>
      <c r="B33" s="41"/>
      <c r="C33" s="30"/>
      <c r="D33" s="31"/>
      <c r="E33" s="30"/>
      <c r="F33" s="32"/>
      <c r="G33" s="33"/>
      <c r="H33" s="32"/>
      <c r="I33" s="111"/>
      <c r="J33" s="112"/>
      <c r="K33" s="35"/>
      <c r="L33" s="111"/>
      <c r="M33" s="112"/>
      <c r="N33" s="42"/>
    </row>
    <row r="34" spans="1:14">
      <c r="B34" s="21"/>
      <c r="C34" s="22"/>
      <c r="D34" s="23"/>
      <c r="E34" s="22"/>
      <c r="F34" s="24"/>
      <c r="G34" s="25"/>
      <c r="H34" s="26"/>
      <c r="I34" s="107"/>
      <c r="J34" s="108"/>
      <c r="K34" s="27"/>
      <c r="L34" s="109"/>
      <c r="M34" s="110"/>
      <c r="N34" s="28"/>
    </row>
    <row r="35" spans="1:14">
      <c r="A35" s="7">
        <f>A33+1</f>
        <v>5</v>
      </c>
      <c r="B35" s="29"/>
      <c r="C35" s="43" t="s">
        <v>20</v>
      </c>
      <c r="D35" s="31"/>
      <c r="E35" s="30"/>
      <c r="F35" s="32"/>
      <c r="G35" s="33"/>
      <c r="H35" s="32"/>
      <c r="I35" s="111"/>
      <c r="J35" s="112"/>
      <c r="K35" s="35"/>
      <c r="L35" s="111"/>
      <c r="M35" s="112"/>
      <c r="N35" s="42"/>
    </row>
    <row r="36" spans="1:14">
      <c r="B36" s="21"/>
      <c r="C36" s="22"/>
      <c r="D36" s="23"/>
      <c r="E36" s="22"/>
      <c r="F36" s="24"/>
      <c r="G36" s="25"/>
      <c r="H36" s="26"/>
      <c r="I36" s="107"/>
      <c r="J36" s="108"/>
      <c r="K36" s="27"/>
      <c r="L36" s="109"/>
      <c r="M36" s="110"/>
      <c r="N36" s="28"/>
    </row>
    <row r="37" spans="1:14">
      <c r="A37" s="7">
        <f>A35+1</f>
        <v>6</v>
      </c>
      <c r="B37" s="29"/>
      <c r="C37" s="43"/>
      <c r="D37" s="31"/>
      <c r="E37" s="30"/>
      <c r="F37" s="32"/>
      <c r="G37" s="33"/>
      <c r="H37" s="32"/>
      <c r="I37" s="111"/>
      <c r="J37" s="112"/>
      <c r="K37" s="35"/>
      <c r="L37" s="111"/>
      <c r="M37" s="112"/>
      <c r="N37" s="42"/>
    </row>
    <row r="38" spans="1:14">
      <c r="B38" s="21"/>
      <c r="C38" s="22"/>
      <c r="D38" s="23"/>
      <c r="E38" s="22"/>
      <c r="F38" s="24"/>
      <c r="G38" s="25"/>
      <c r="H38" s="26"/>
      <c r="I38" s="107"/>
      <c r="J38" s="108"/>
      <c r="K38" s="27"/>
      <c r="L38" s="109"/>
      <c r="M38" s="110"/>
      <c r="N38" s="28"/>
    </row>
    <row r="39" spans="1:14">
      <c r="A39" s="7">
        <f>A37+1</f>
        <v>7</v>
      </c>
      <c r="B39" s="29" t="s">
        <v>21</v>
      </c>
      <c r="C39" s="30" t="s">
        <v>22</v>
      </c>
      <c r="D39" s="31"/>
      <c r="E39" s="30"/>
      <c r="F39" s="32">
        <v>1</v>
      </c>
      <c r="G39" s="33" t="s">
        <v>19</v>
      </c>
      <c r="H39" s="32"/>
      <c r="I39" s="111"/>
      <c r="J39" s="112"/>
      <c r="K39" s="35"/>
      <c r="L39" s="111"/>
      <c r="M39" s="112"/>
      <c r="N39" s="44"/>
    </row>
    <row r="40" spans="1:14">
      <c r="B40" s="21"/>
      <c r="C40" s="22"/>
      <c r="D40" s="23"/>
      <c r="E40" s="22"/>
      <c r="F40" s="24"/>
      <c r="G40" s="25"/>
      <c r="H40" s="26"/>
      <c r="I40" s="109"/>
      <c r="J40" s="110"/>
      <c r="K40" s="27"/>
      <c r="L40" s="109"/>
      <c r="M40" s="110"/>
      <c r="N40" s="28"/>
    </row>
    <row r="41" spans="1:14">
      <c r="A41" s="7">
        <f>A39+1</f>
        <v>8</v>
      </c>
      <c r="B41" s="29"/>
      <c r="C41" s="30" t="s">
        <v>54</v>
      </c>
      <c r="D41" s="31"/>
      <c r="E41" s="30"/>
      <c r="F41" s="32">
        <v>1</v>
      </c>
      <c r="G41" s="33" t="s">
        <v>55</v>
      </c>
      <c r="H41" s="32"/>
      <c r="I41" s="111"/>
      <c r="J41" s="112"/>
      <c r="K41" s="35"/>
      <c r="L41" s="111"/>
      <c r="M41" s="112"/>
      <c r="N41" s="45"/>
    </row>
    <row r="42" spans="1:14">
      <c r="B42" s="21"/>
      <c r="C42" s="22"/>
      <c r="D42" s="23"/>
      <c r="E42" s="22"/>
      <c r="F42" s="24"/>
      <c r="G42" s="25"/>
      <c r="H42" s="26"/>
      <c r="I42" s="107"/>
      <c r="J42" s="108"/>
      <c r="K42" s="27"/>
      <c r="L42" s="109"/>
      <c r="M42" s="110"/>
      <c r="N42" s="46"/>
    </row>
    <row r="43" spans="1:14">
      <c r="A43" s="7">
        <f>A41+1</f>
        <v>9</v>
      </c>
      <c r="B43" s="29"/>
      <c r="C43" s="30"/>
      <c r="D43" s="31"/>
      <c r="E43" s="30"/>
      <c r="F43" s="32"/>
      <c r="G43" s="33"/>
      <c r="H43" s="32"/>
      <c r="I43" s="111"/>
      <c r="J43" s="112"/>
      <c r="K43" s="35"/>
      <c r="L43" s="111"/>
      <c r="M43" s="112"/>
      <c r="N43" s="47"/>
    </row>
    <row r="44" spans="1:14">
      <c r="B44" s="21"/>
      <c r="C44" s="22"/>
      <c r="D44" s="23"/>
      <c r="E44" s="22"/>
      <c r="F44" s="24"/>
      <c r="G44" s="25"/>
      <c r="H44" s="26"/>
      <c r="I44" s="107"/>
      <c r="J44" s="108"/>
      <c r="K44" s="27"/>
      <c r="L44" s="109"/>
      <c r="M44" s="110"/>
      <c r="N44" s="28"/>
    </row>
    <row r="45" spans="1:14">
      <c r="A45" s="7">
        <f>A43+1</f>
        <v>10</v>
      </c>
      <c r="B45" s="29"/>
      <c r="C45" s="48" t="s">
        <v>23</v>
      </c>
      <c r="D45" s="31"/>
      <c r="E45" s="30"/>
      <c r="F45" s="32"/>
      <c r="G45" s="33"/>
      <c r="H45" s="32"/>
      <c r="I45" s="111"/>
      <c r="J45" s="112"/>
      <c r="K45" s="35"/>
      <c r="L45" s="111"/>
      <c r="M45" s="112"/>
      <c r="N45" s="45"/>
    </row>
    <row r="46" spans="1:14">
      <c r="B46" s="21"/>
      <c r="C46" s="22"/>
      <c r="D46" s="23"/>
      <c r="E46" s="22"/>
      <c r="F46" s="24"/>
      <c r="G46" s="25"/>
      <c r="H46" s="26"/>
      <c r="I46" s="107"/>
      <c r="J46" s="108"/>
      <c r="K46" s="27"/>
      <c r="L46" s="109"/>
      <c r="M46" s="110"/>
      <c r="N46" s="28"/>
    </row>
    <row r="47" spans="1:14">
      <c r="A47" s="7">
        <f>A45+1</f>
        <v>11</v>
      </c>
      <c r="B47" s="29"/>
      <c r="C47" s="48"/>
      <c r="D47" s="31"/>
      <c r="E47" s="30"/>
      <c r="F47" s="32"/>
      <c r="G47" s="33"/>
      <c r="H47" s="32"/>
      <c r="I47" s="111"/>
      <c r="J47" s="112"/>
      <c r="K47" s="35"/>
      <c r="L47" s="111"/>
      <c r="M47" s="112"/>
      <c r="N47" s="45"/>
    </row>
    <row r="48" spans="1:14">
      <c r="B48" s="21"/>
      <c r="C48" s="22"/>
      <c r="D48" s="23"/>
      <c r="E48" s="22"/>
      <c r="F48" s="24"/>
      <c r="G48" s="25"/>
      <c r="H48" s="26"/>
      <c r="I48" s="109"/>
      <c r="J48" s="110"/>
      <c r="K48" s="27"/>
      <c r="L48" s="109"/>
      <c r="M48" s="110"/>
      <c r="N48" s="28"/>
    </row>
    <row r="49" spans="1:14">
      <c r="A49" s="7">
        <f>A47+1</f>
        <v>12</v>
      </c>
      <c r="B49" s="29" t="s">
        <v>24</v>
      </c>
      <c r="C49" s="30" t="s">
        <v>25</v>
      </c>
      <c r="D49" s="31"/>
      <c r="E49" s="30"/>
      <c r="F49" s="32"/>
      <c r="G49" s="33"/>
      <c r="H49" s="32"/>
      <c r="I49" s="111"/>
      <c r="J49" s="112"/>
      <c r="K49" s="35"/>
      <c r="L49" s="111"/>
      <c r="M49" s="112"/>
      <c r="N49" s="45"/>
    </row>
    <row r="50" spans="1:14">
      <c r="B50" s="21"/>
      <c r="C50" s="22"/>
      <c r="D50" s="23"/>
      <c r="E50" s="22"/>
      <c r="F50" s="24"/>
      <c r="G50" s="25"/>
      <c r="H50" s="26"/>
      <c r="I50" s="107"/>
      <c r="J50" s="108"/>
      <c r="K50" s="27"/>
      <c r="L50" s="109"/>
      <c r="M50" s="110"/>
      <c r="N50" s="46"/>
    </row>
    <row r="51" spans="1:14">
      <c r="A51" s="7">
        <f>A49+1</f>
        <v>13</v>
      </c>
      <c r="B51" s="29"/>
      <c r="C51" s="30" t="s">
        <v>26</v>
      </c>
      <c r="D51" s="31"/>
      <c r="E51" s="30"/>
      <c r="F51" s="32">
        <v>1</v>
      </c>
      <c r="G51" s="33" t="s">
        <v>19</v>
      </c>
      <c r="H51" s="32"/>
      <c r="I51" s="111"/>
      <c r="J51" s="112"/>
      <c r="K51" s="35"/>
      <c r="L51" s="111"/>
      <c r="M51" s="112"/>
      <c r="N51" s="47"/>
    </row>
    <row r="52" spans="1:14">
      <c r="B52" s="21"/>
      <c r="C52" s="22"/>
      <c r="D52" s="23"/>
      <c r="E52" s="22"/>
      <c r="F52" s="24"/>
      <c r="G52" s="25"/>
      <c r="H52" s="26"/>
      <c r="I52" s="107"/>
      <c r="J52" s="108"/>
      <c r="K52" s="27"/>
      <c r="L52" s="109"/>
      <c r="M52" s="110"/>
      <c r="N52" s="28"/>
    </row>
    <row r="53" spans="1:14">
      <c r="A53" s="7">
        <f>A51+1</f>
        <v>14</v>
      </c>
      <c r="B53" s="29"/>
      <c r="C53" s="49" t="str">
        <f>IF(I53=0,"","　　積み上げ現場管理費")</f>
        <v/>
      </c>
      <c r="D53" s="31"/>
      <c r="E53" s="30"/>
      <c r="F53" s="50" t="str">
        <f>IF(I53=0,"","1")</f>
        <v/>
      </c>
      <c r="G53" s="43" t="str">
        <f>IF(I53=0,"","式")</f>
        <v/>
      </c>
      <c r="H53" s="32"/>
      <c r="I53" s="111"/>
      <c r="J53" s="112"/>
      <c r="K53" s="35"/>
      <c r="L53" s="111"/>
      <c r="M53" s="112"/>
      <c r="N53" s="45"/>
    </row>
    <row r="54" spans="1:14">
      <c r="B54" s="21"/>
      <c r="C54" s="22"/>
      <c r="D54" s="23"/>
      <c r="E54" s="22"/>
      <c r="F54" s="24"/>
      <c r="G54" s="25"/>
      <c r="H54" s="26"/>
      <c r="I54" s="107"/>
      <c r="J54" s="108"/>
      <c r="K54" s="27"/>
      <c r="L54" s="109"/>
      <c r="M54" s="110"/>
      <c r="N54" s="28"/>
    </row>
    <row r="55" spans="1:14">
      <c r="A55" s="7">
        <f>A53+1</f>
        <v>15</v>
      </c>
      <c r="B55" s="29"/>
      <c r="C55" s="48" t="s">
        <v>27</v>
      </c>
      <c r="D55" s="31"/>
      <c r="E55" s="30"/>
      <c r="F55" s="32"/>
      <c r="G55" s="33"/>
      <c r="H55" s="32"/>
      <c r="I55" s="111"/>
      <c r="J55" s="112"/>
      <c r="K55" s="35"/>
      <c r="L55" s="111"/>
      <c r="M55" s="112"/>
      <c r="N55" s="45"/>
    </row>
    <row r="56" spans="1:14">
      <c r="B56" s="21"/>
      <c r="C56" s="22"/>
      <c r="D56" s="23"/>
      <c r="E56" s="22"/>
      <c r="F56" s="24"/>
      <c r="G56" s="25"/>
      <c r="H56" s="26"/>
      <c r="I56" s="107"/>
      <c r="J56" s="108"/>
      <c r="K56" s="27"/>
      <c r="L56" s="109"/>
      <c r="M56" s="110"/>
      <c r="N56" s="46"/>
    </row>
    <row r="57" spans="1:14">
      <c r="A57" s="7">
        <f>A55+1</f>
        <v>16</v>
      </c>
      <c r="B57" s="29"/>
      <c r="C57" s="30" t="s">
        <v>28</v>
      </c>
      <c r="D57" s="31" t="str">
        <f>IF('[2]入力シート（発注時）'!G23="はい","契約保証費含む","")</f>
        <v/>
      </c>
      <c r="E57" s="30"/>
      <c r="F57" s="32">
        <v>1</v>
      </c>
      <c r="G57" s="33" t="s">
        <v>19</v>
      </c>
      <c r="H57" s="32"/>
      <c r="I57" s="111"/>
      <c r="J57" s="112"/>
      <c r="K57" s="35"/>
      <c r="L57" s="111"/>
      <c r="M57" s="112"/>
      <c r="N57" s="47"/>
    </row>
    <row r="58" spans="1:14">
      <c r="B58" s="21"/>
      <c r="C58" s="22"/>
      <c r="D58" s="23"/>
      <c r="E58" s="22"/>
      <c r="F58" s="24"/>
      <c r="G58" s="25"/>
      <c r="H58" s="26"/>
      <c r="I58" s="107"/>
      <c r="J58" s="108"/>
      <c r="K58" s="27"/>
      <c r="L58" s="109"/>
      <c r="M58" s="110"/>
      <c r="N58" s="28"/>
    </row>
    <row r="59" spans="1:14">
      <c r="A59" s="7">
        <f>A57+1</f>
        <v>17</v>
      </c>
      <c r="B59" s="29"/>
      <c r="C59" s="49" t="str">
        <f>IF(I59=0,"","　　積み上げ一般管理費")</f>
        <v/>
      </c>
      <c r="D59" s="31"/>
      <c r="E59" s="30"/>
      <c r="F59" s="32"/>
      <c r="G59" s="33"/>
      <c r="H59" s="32"/>
      <c r="I59" s="111"/>
      <c r="J59" s="112"/>
      <c r="K59" s="35"/>
      <c r="L59" s="111"/>
      <c r="M59" s="112"/>
      <c r="N59" s="45"/>
    </row>
    <row r="60" spans="1:14">
      <c r="B60" s="10"/>
      <c r="C60" s="51"/>
      <c r="D60" s="38"/>
      <c r="E60" s="37"/>
      <c r="F60" s="24"/>
      <c r="G60" s="39"/>
      <c r="H60" s="24"/>
      <c r="I60" s="52"/>
      <c r="J60" s="53"/>
      <c r="K60" s="27"/>
      <c r="L60" s="52"/>
      <c r="M60" s="53"/>
      <c r="N60" s="40"/>
    </row>
    <row r="61" spans="1:14">
      <c r="B61" s="10"/>
      <c r="C61" s="51" t="s">
        <v>56</v>
      </c>
      <c r="D61" s="38"/>
      <c r="E61" s="37"/>
      <c r="F61" s="24">
        <v>1</v>
      </c>
      <c r="G61" s="39" t="s">
        <v>57</v>
      </c>
      <c r="H61" s="24"/>
      <c r="I61" s="113"/>
      <c r="J61" s="114"/>
      <c r="K61" s="27"/>
      <c r="L61" s="52"/>
      <c r="M61" s="53"/>
      <c r="N61" s="40"/>
    </row>
    <row r="62" spans="1:14">
      <c r="B62" s="21"/>
      <c r="C62" s="22"/>
      <c r="D62" s="23"/>
      <c r="E62" s="22"/>
      <c r="F62" s="24"/>
      <c r="G62" s="25"/>
      <c r="H62" s="26"/>
      <c r="I62" s="109"/>
      <c r="J62" s="110"/>
      <c r="K62" s="27"/>
      <c r="L62" s="109"/>
      <c r="M62" s="110"/>
      <c r="N62" s="28"/>
    </row>
    <row r="63" spans="1:14">
      <c r="A63" s="7">
        <f>A59+1</f>
        <v>18</v>
      </c>
      <c r="B63" s="29" t="s">
        <v>29</v>
      </c>
      <c r="C63" s="30" t="s">
        <v>30</v>
      </c>
      <c r="D63" s="31"/>
      <c r="E63" s="30"/>
      <c r="F63" s="32"/>
      <c r="G63" s="33"/>
      <c r="H63" s="32"/>
      <c r="I63" s="111"/>
      <c r="J63" s="112"/>
      <c r="K63" s="35"/>
      <c r="L63" s="111"/>
      <c r="M63" s="112"/>
      <c r="N63" s="45"/>
    </row>
    <row r="64" spans="1:14">
      <c r="B64" s="10"/>
      <c r="C64" s="37"/>
      <c r="D64" s="38"/>
      <c r="E64" s="37"/>
      <c r="F64" s="26"/>
      <c r="G64" s="39"/>
      <c r="H64" s="24"/>
      <c r="I64" s="52"/>
      <c r="J64" s="53"/>
      <c r="K64" s="27"/>
      <c r="L64" s="52"/>
      <c r="M64" s="53"/>
      <c r="N64" s="40"/>
    </row>
    <row r="65" spans="1:14">
      <c r="A65" s="7">
        <f>A63+1</f>
        <v>19</v>
      </c>
      <c r="B65" s="10"/>
      <c r="C65" s="37"/>
      <c r="D65" s="38"/>
      <c r="E65" s="37"/>
      <c r="F65" s="50" t="str">
        <f>IF(I65=0,"","1")</f>
        <v/>
      </c>
      <c r="G65" s="43" t="str">
        <f>IF(I65=0,"","式")</f>
        <v/>
      </c>
      <c r="H65" s="24"/>
      <c r="I65" s="52"/>
      <c r="J65" s="53"/>
      <c r="K65" s="27"/>
      <c r="L65" s="52"/>
      <c r="M65" s="53"/>
      <c r="N65" s="40"/>
    </row>
    <row r="66" spans="1:14">
      <c r="B66" s="21"/>
      <c r="C66" s="22"/>
      <c r="D66" s="23"/>
      <c r="E66" s="22"/>
      <c r="F66" s="24"/>
      <c r="G66" s="25"/>
      <c r="H66" s="26"/>
      <c r="I66" s="107"/>
      <c r="J66" s="108"/>
      <c r="K66" s="27"/>
      <c r="L66" s="109"/>
      <c r="M66" s="110"/>
      <c r="N66" s="28"/>
    </row>
    <row r="67" spans="1:14">
      <c r="A67" s="7">
        <f>A65+1</f>
        <v>20</v>
      </c>
      <c r="B67" s="29"/>
      <c r="C67" s="30" t="s">
        <v>31</v>
      </c>
      <c r="D67" s="31"/>
      <c r="E67" s="30"/>
      <c r="F67" s="32">
        <v>1</v>
      </c>
      <c r="G67" s="33" t="s">
        <v>19</v>
      </c>
      <c r="H67" s="32"/>
      <c r="I67" s="111"/>
      <c r="J67" s="112"/>
      <c r="K67" s="35"/>
      <c r="L67" s="111"/>
      <c r="M67" s="112"/>
      <c r="N67" s="45"/>
    </row>
    <row r="68" spans="1:14">
      <c r="B68" s="21"/>
      <c r="C68" s="22"/>
      <c r="D68" s="23"/>
      <c r="E68" s="22"/>
      <c r="F68" s="24"/>
      <c r="G68" s="25"/>
      <c r="H68" s="26"/>
      <c r="I68" s="109"/>
      <c r="J68" s="110"/>
      <c r="K68" s="27"/>
      <c r="L68" s="109"/>
      <c r="M68" s="110"/>
      <c r="N68" s="28"/>
    </row>
    <row r="69" spans="1:14">
      <c r="A69" s="7">
        <f>A67+1</f>
        <v>21</v>
      </c>
      <c r="B69" s="29"/>
      <c r="C69" s="30"/>
      <c r="D69" s="31"/>
      <c r="E69" s="30"/>
      <c r="F69" s="32"/>
      <c r="G69" s="33"/>
      <c r="H69" s="32"/>
      <c r="I69" s="111"/>
      <c r="J69" s="112"/>
      <c r="K69" s="35"/>
      <c r="L69" s="111"/>
      <c r="M69" s="112"/>
      <c r="N69" s="45"/>
    </row>
    <row r="70" spans="1:14">
      <c r="B70" s="21"/>
      <c r="C70" s="22"/>
      <c r="D70" s="23"/>
      <c r="E70" s="22"/>
      <c r="F70" s="24"/>
      <c r="G70" s="25"/>
      <c r="H70" s="26"/>
      <c r="I70" s="107"/>
      <c r="J70" s="108"/>
      <c r="K70" s="27"/>
      <c r="L70" s="109"/>
      <c r="M70" s="110"/>
      <c r="N70" s="28"/>
    </row>
    <row r="71" spans="1:14">
      <c r="A71" s="7">
        <f>A69+1</f>
        <v>22</v>
      </c>
      <c r="B71" s="54"/>
      <c r="C71" s="43" t="s">
        <v>32</v>
      </c>
      <c r="D71" s="31"/>
      <c r="E71" s="30"/>
      <c r="F71" s="32"/>
      <c r="G71" s="33"/>
      <c r="H71" s="32"/>
      <c r="I71" s="111"/>
      <c r="J71" s="112"/>
      <c r="K71" s="35"/>
      <c r="L71" s="111"/>
      <c r="M71" s="112"/>
      <c r="N71" s="45"/>
    </row>
    <row r="72" spans="1:14">
      <c r="B72" s="21"/>
      <c r="C72" s="22"/>
      <c r="D72" s="23"/>
      <c r="E72" s="22"/>
      <c r="F72" s="24"/>
      <c r="G72" s="25"/>
      <c r="H72" s="26"/>
      <c r="I72" s="109"/>
      <c r="J72" s="110"/>
      <c r="K72" s="27"/>
      <c r="L72" s="109"/>
      <c r="M72" s="110"/>
      <c r="N72" s="28"/>
    </row>
    <row r="73" spans="1:14">
      <c r="A73" s="7">
        <f>A71+1</f>
        <v>23</v>
      </c>
      <c r="B73" s="17"/>
      <c r="C73" s="55"/>
      <c r="D73" s="56"/>
      <c r="E73" s="55"/>
      <c r="F73" s="57"/>
      <c r="G73" s="58"/>
      <c r="H73" s="57"/>
      <c r="I73" s="105"/>
      <c r="J73" s="106"/>
      <c r="K73" s="59"/>
      <c r="L73" s="105"/>
      <c r="M73" s="106"/>
      <c r="N73" s="60"/>
    </row>
  </sheetData>
  <mergeCells count="106">
    <mergeCell ref="F2:I2"/>
    <mergeCell ref="K2:L2"/>
    <mergeCell ref="C3:D4"/>
    <mergeCell ref="C6:G7"/>
    <mergeCell ref="I6:K7"/>
    <mergeCell ref="C8:G9"/>
    <mergeCell ref="H8:H9"/>
    <mergeCell ref="L8:N9"/>
    <mergeCell ref="K23:M23"/>
    <mergeCell ref="N23:N24"/>
    <mergeCell ref="L24:M24"/>
    <mergeCell ref="I26:J26"/>
    <mergeCell ref="L26:M26"/>
    <mergeCell ref="I27:J27"/>
    <mergeCell ref="L27:M27"/>
    <mergeCell ref="B23:C24"/>
    <mergeCell ref="D23:E24"/>
    <mergeCell ref="F23:F24"/>
    <mergeCell ref="G23:G24"/>
    <mergeCell ref="H23:H24"/>
    <mergeCell ref="I23:J24"/>
    <mergeCell ref="I33:J33"/>
    <mergeCell ref="L33:M33"/>
    <mergeCell ref="I34:J34"/>
    <mergeCell ref="L34:M34"/>
    <mergeCell ref="I35:J35"/>
    <mergeCell ref="I28:J28"/>
    <mergeCell ref="L28:M28"/>
    <mergeCell ref="I29:J29"/>
    <mergeCell ref="L29:M29"/>
    <mergeCell ref="I30:J30"/>
    <mergeCell ref="L30:M30"/>
    <mergeCell ref="L35:M35"/>
    <mergeCell ref="I36:J36"/>
    <mergeCell ref="L36:M36"/>
    <mergeCell ref="I37:J37"/>
    <mergeCell ref="L37:M37"/>
    <mergeCell ref="I38:J38"/>
    <mergeCell ref="L38:M38"/>
    <mergeCell ref="I31:J31"/>
    <mergeCell ref="L31:M31"/>
    <mergeCell ref="I32:J32"/>
    <mergeCell ref="L32:M32"/>
    <mergeCell ref="I42:J42"/>
    <mergeCell ref="L42:M42"/>
    <mergeCell ref="I43:J43"/>
    <mergeCell ref="L43:M43"/>
    <mergeCell ref="I44:J44"/>
    <mergeCell ref="L44:M44"/>
    <mergeCell ref="I39:J39"/>
    <mergeCell ref="L39:M39"/>
    <mergeCell ref="I40:J40"/>
    <mergeCell ref="L40:M40"/>
    <mergeCell ref="I41:J41"/>
    <mergeCell ref="L41:M41"/>
    <mergeCell ref="I48:J48"/>
    <mergeCell ref="L48:M48"/>
    <mergeCell ref="I49:J49"/>
    <mergeCell ref="L49:M49"/>
    <mergeCell ref="I50:J50"/>
    <mergeCell ref="L50:M50"/>
    <mergeCell ref="I45:J45"/>
    <mergeCell ref="L45:M45"/>
    <mergeCell ref="I46:J46"/>
    <mergeCell ref="L46:M46"/>
    <mergeCell ref="I47:J47"/>
    <mergeCell ref="L47:M47"/>
    <mergeCell ref="I54:J54"/>
    <mergeCell ref="L54:M54"/>
    <mergeCell ref="I55:J55"/>
    <mergeCell ref="L55:M55"/>
    <mergeCell ref="I56:J56"/>
    <mergeCell ref="L56:M56"/>
    <mergeCell ref="I51:J51"/>
    <mergeCell ref="L51:M51"/>
    <mergeCell ref="I52:J52"/>
    <mergeCell ref="L52:M52"/>
    <mergeCell ref="I53:J53"/>
    <mergeCell ref="L53:M53"/>
    <mergeCell ref="I62:J62"/>
    <mergeCell ref="L62:M62"/>
    <mergeCell ref="I63:J63"/>
    <mergeCell ref="L63:M63"/>
    <mergeCell ref="I66:J66"/>
    <mergeCell ref="L66:M66"/>
    <mergeCell ref="I57:J57"/>
    <mergeCell ref="L57:M57"/>
    <mergeCell ref="I58:J58"/>
    <mergeCell ref="L58:M58"/>
    <mergeCell ref="I59:J59"/>
    <mergeCell ref="L59:M59"/>
    <mergeCell ref="I61:J61"/>
    <mergeCell ref="I73:J73"/>
    <mergeCell ref="L73:M73"/>
    <mergeCell ref="I70:J70"/>
    <mergeCell ref="L70:M70"/>
    <mergeCell ref="I71:J71"/>
    <mergeCell ref="L71:M71"/>
    <mergeCell ref="I72:J72"/>
    <mergeCell ref="L72:M72"/>
    <mergeCell ref="I67:J67"/>
    <mergeCell ref="L67:M67"/>
    <mergeCell ref="I68:J68"/>
    <mergeCell ref="L68:M68"/>
    <mergeCell ref="I69:J69"/>
    <mergeCell ref="L69:M69"/>
  </mergeCells>
  <phoneticPr fontId="2"/>
  <conditionalFormatting sqref="F26 H26:M26 K28:M28 F30 H30:M30 F32 H32:M32 F38 H38:M38 F40 H40:M40 F42 H42:M42 F44 F46 H46:M46 F48 H48:M48 F50 H50:M50 F52 H52:M52 F54 H54:M54 F56 H56:M56 F58 H58:M58 F62 H62:M62 F66 H66:M66 F68 H68:M68 F70 H70:M70 F72 H72:M72">
    <cfRule type="cellIs" dxfId="24" priority="4" stopIfTrue="1" operator="notEqual">
      <formula>0</formula>
    </cfRule>
  </conditionalFormatting>
  <conditionalFormatting sqref="F34 H34:M34">
    <cfRule type="cellIs" dxfId="23" priority="2" stopIfTrue="1" operator="notEqual">
      <formula>0</formula>
    </cfRule>
  </conditionalFormatting>
  <conditionalFormatting sqref="F36 H36:M36">
    <cfRule type="cellIs" dxfId="22" priority="3" stopIfTrue="1" operator="notEqual">
      <formula>0</formula>
    </cfRule>
  </conditionalFormatting>
  <conditionalFormatting sqref="H44:M44">
    <cfRule type="cellIs" dxfId="21" priority="1" stopIfTrue="1" operator="not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portrait" verticalDpi="0" r:id="rId1"/>
  <colBreaks count="1" manualBreakCount="1">
    <brk id="14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656A1-0ABD-4F2E-A200-357E493C8E4D}">
  <dimension ref="A1:V63"/>
  <sheetViews>
    <sheetView showZeros="0" view="pageBreakPreview" zoomScale="115" zoomScaleNormal="100" zoomScaleSheetLayoutView="115" workbookViewId="0">
      <selection activeCell="C3" sqref="C3"/>
    </sheetView>
  </sheetViews>
  <sheetFormatPr defaultRowHeight="13.5"/>
  <cols>
    <col min="1" max="1" width="3.625" style="7" customWidth="1"/>
    <col min="2" max="2" width="2.25" style="7" customWidth="1"/>
    <col min="3" max="3" width="15.875" style="7" customWidth="1"/>
    <col min="4" max="4" width="6.625" style="7" customWidth="1"/>
    <col min="5" max="5" width="3.625" style="7" customWidth="1"/>
    <col min="6" max="11" width="12.25" style="7" customWidth="1"/>
    <col min="12" max="12" width="10.625" style="7" customWidth="1"/>
    <col min="13" max="14" width="3.75" style="7" customWidth="1"/>
    <col min="15" max="22" width="7" style="61" customWidth="1"/>
    <col min="23" max="248" width="9" style="7"/>
    <col min="249" max="249" width="3.625" style="7" customWidth="1"/>
    <col min="250" max="250" width="2.25" style="7" customWidth="1"/>
    <col min="251" max="251" width="15.875" style="7" customWidth="1"/>
    <col min="252" max="252" width="6.625" style="7" customWidth="1"/>
    <col min="253" max="253" width="3.625" style="7" customWidth="1"/>
    <col min="254" max="259" width="12.25" style="7" customWidth="1"/>
    <col min="260" max="260" width="10.625" style="7" customWidth="1"/>
    <col min="261" max="262" width="3.75" style="7" customWidth="1"/>
    <col min="263" max="263" width="7.625" style="7" bestFit="1" customWidth="1"/>
    <col min="264" max="268" width="10.625" style="7" customWidth="1"/>
    <col min="269" max="278" width="7" style="7" customWidth="1"/>
    <col min="279" max="504" width="9" style="7"/>
    <col min="505" max="505" width="3.625" style="7" customWidth="1"/>
    <col min="506" max="506" width="2.25" style="7" customWidth="1"/>
    <col min="507" max="507" width="15.875" style="7" customWidth="1"/>
    <col min="508" max="508" width="6.625" style="7" customWidth="1"/>
    <col min="509" max="509" width="3.625" style="7" customWidth="1"/>
    <col min="510" max="515" width="12.25" style="7" customWidth="1"/>
    <col min="516" max="516" width="10.625" style="7" customWidth="1"/>
    <col min="517" max="518" width="3.75" style="7" customWidth="1"/>
    <col min="519" max="519" width="7.625" style="7" bestFit="1" customWidth="1"/>
    <col min="520" max="524" width="10.625" style="7" customWidth="1"/>
    <col min="525" max="534" width="7" style="7" customWidth="1"/>
    <col min="535" max="760" width="9" style="7"/>
    <col min="761" max="761" width="3.625" style="7" customWidth="1"/>
    <col min="762" max="762" width="2.25" style="7" customWidth="1"/>
    <col min="763" max="763" width="15.875" style="7" customWidth="1"/>
    <col min="764" max="764" width="6.625" style="7" customWidth="1"/>
    <col min="765" max="765" width="3.625" style="7" customWidth="1"/>
    <col min="766" max="771" width="12.25" style="7" customWidth="1"/>
    <col min="772" max="772" width="10.625" style="7" customWidth="1"/>
    <col min="773" max="774" width="3.75" style="7" customWidth="1"/>
    <col min="775" max="775" width="7.625" style="7" bestFit="1" customWidth="1"/>
    <col min="776" max="780" width="10.625" style="7" customWidth="1"/>
    <col min="781" max="790" width="7" style="7" customWidth="1"/>
    <col min="791" max="1016" width="9" style="7"/>
    <col min="1017" max="1017" width="3.625" style="7" customWidth="1"/>
    <col min="1018" max="1018" width="2.25" style="7" customWidth="1"/>
    <col min="1019" max="1019" width="15.875" style="7" customWidth="1"/>
    <col min="1020" max="1020" width="6.625" style="7" customWidth="1"/>
    <col min="1021" max="1021" width="3.625" style="7" customWidth="1"/>
    <col min="1022" max="1027" width="12.25" style="7" customWidth="1"/>
    <col min="1028" max="1028" width="10.625" style="7" customWidth="1"/>
    <col min="1029" max="1030" width="3.75" style="7" customWidth="1"/>
    <col min="1031" max="1031" width="7.625" style="7" bestFit="1" customWidth="1"/>
    <col min="1032" max="1036" width="10.625" style="7" customWidth="1"/>
    <col min="1037" max="1046" width="7" style="7" customWidth="1"/>
    <col min="1047" max="1272" width="9" style="7"/>
    <col min="1273" max="1273" width="3.625" style="7" customWidth="1"/>
    <col min="1274" max="1274" width="2.25" style="7" customWidth="1"/>
    <col min="1275" max="1275" width="15.875" style="7" customWidth="1"/>
    <col min="1276" max="1276" width="6.625" style="7" customWidth="1"/>
    <col min="1277" max="1277" width="3.625" style="7" customWidth="1"/>
    <col min="1278" max="1283" width="12.25" style="7" customWidth="1"/>
    <col min="1284" max="1284" width="10.625" style="7" customWidth="1"/>
    <col min="1285" max="1286" width="3.75" style="7" customWidth="1"/>
    <col min="1287" max="1287" width="7.625" style="7" bestFit="1" customWidth="1"/>
    <col min="1288" max="1292" width="10.625" style="7" customWidth="1"/>
    <col min="1293" max="1302" width="7" style="7" customWidth="1"/>
    <col min="1303" max="1528" width="9" style="7"/>
    <col min="1529" max="1529" width="3.625" style="7" customWidth="1"/>
    <col min="1530" max="1530" width="2.25" style="7" customWidth="1"/>
    <col min="1531" max="1531" width="15.875" style="7" customWidth="1"/>
    <col min="1532" max="1532" width="6.625" style="7" customWidth="1"/>
    <col min="1533" max="1533" width="3.625" style="7" customWidth="1"/>
    <col min="1534" max="1539" width="12.25" style="7" customWidth="1"/>
    <col min="1540" max="1540" width="10.625" style="7" customWidth="1"/>
    <col min="1541" max="1542" width="3.75" style="7" customWidth="1"/>
    <col min="1543" max="1543" width="7.625" style="7" bestFit="1" customWidth="1"/>
    <col min="1544" max="1548" width="10.625" style="7" customWidth="1"/>
    <col min="1549" max="1558" width="7" style="7" customWidth="1"/>
    <col min="1559" max="1784" width="9" style="7"/>
    <col min="1785" max="1785" width="3.625" style="7" customWidth="1"/>
    <col min="1786" max="1786" width="2.25" style="7" customWidth="1"/>
    <col min="1787" max="1787" width="15.875" style="7" customWidth="1"/>
    <col min="1788" max="1788" width="6.625" style="7" customWidth="1"/>
    <col min="1789" max="1789" width="3.625" style="7" customWidth="1"/>
    <col min="1790" max="1795" width="12.25" style="7" customWidth="1"/>
    <col min="1796" max="1796" width="10.625" style="7" customWidth="1"/>
    <col min="1797" max="1798" width="3.75" style="7" customWidth="1"/>
    <col min="1799" max="1799" width="7.625" style="7" bestFit="1" customWidth="1"/>
    <col min="1800" max="1804" width="10.625" style="7" customWidth="1"/>
    <col min="1805" max="1814" width="7" style="7" customWidth="1"/>
    <col min="1815" max="2040" width="9" style="7"/>
    <col min="2041" max="2041" width="3.625" style="7" customWidth="1"/>
    <col min="2042" max="2042" width="2.25" style="7" customWidth="1"/>
    <col min="2043" max="2043" width="15.875" style="7" customWidth="1"/>
    <col min="2044" max="2044" width="6.625" style="7" customWidth="1"/>
    <col min="2045" max="2045" width="3.625" style="7" customWidth="1"/>
    <col min="2046" max="2051" width="12.25" style="7" customWidth="1"/>
    <col min="2052" max="2052" width="10.625" style="7" customWidth="1"/>
    <col min="2053" max="2054" width="3.75" style="7" customWidth="1"/>
    <col min="2055" max="2055" width="7.625" style="7" bestFit="1" customWidth="1"/>
    <col min="2056" max="2060" width="10.625" style="7" customWidth="1"/>
    <col min="2061" max="2070" width="7" style="7" customWidth="1"/>
    <col min="2071" max="2296" width="9" style="7"/>
    <col min="2297" max="2297" width="3.625" style="7" customWidth="1"/>
    <col min="2298" max="2298" width="2.25" style="7" customWidth="1"/>
    <col min="2299" max="2299" width="15.875" style="7" customWidth="1"/>
    <col min="2300" max="2300" width="6.625" style="7" customWidth="1"/>
    <col min="2301" max="2301" width="3.625" style="7" customWidth="1"/>
    <col min="2302" max="2307" width="12.25" style="7" customWidth="1"/>
    <col min="2308" max="2308" width="10.625" style="7" customWidth="1"/>
    <col min="2309" max="2310" width="3.75" style="7" customWidth="1"/>
    <col min="2311" max="2311" width="7.625" style="7" bestFit="1" customWidth="1"/>
    <col min="2312" max="2316" width="10.625" style="7" customWidth="1"/>
    <col min="2317" max="2326" width="7" style="7" customWidth="1"/>
    <col min="2327" max="2552" width="9" style="7"/>
    <col min="2553" max="2553" width="3.625" style="7" customWidth="1"/>
    <col min="2554" max="2554" width="2.25" style="7" customWidth="1"/>
    <col min="2555" max="2555" width="15.875" style="7" customWidth="1"/>
    <col min="2556" max="2556" width="6.625" style="7" customWidth="1"/>
    <col min="2557" max="2557" width="3.625" style="7" customWidth="1"/>
    <col min="2558" max="2563" width="12.25" style="7" customWidth="1"/>
    <col min="2564" max="2564" width="10.625" style="7" customWidth="1"/>
    <col min="2565" max="2566" width="3.75" style="7" customWidth="1"/>
    <col min="2567" max="2567" width="7.625" style="7" bestFit="1" customWidth="1"/>
    <col min="2568" max="2572" width="10.625" style="7" customWidth="1"/>
    <col min="2573" max="2582" width="7" style="7" customWidth="1"/>
    <col min="2583" max="2808" width="9" style="7"/>
    <col min="2809" max="2809" width="3.625" style="7" customWidth="1"/>
    <col min="2810" max="2810" width="2.25" style="7" customWidth="1"/>
    <col min="2811" max="2811" width="15.875" style="7" customWidth="1"/>
    <col min="2812" max="2812" width="6.625" style="7" customWidth="1"/>
    <col min="2813" max="2813" width="3.625" style="7" customWidth="1"/>
    <col min="2814" max="2819" width="12.25" style="7" customWidth="1"/>
    <col min="2820" max="2820" width="10.625" style="7" customWidth="1"/>
    <col min="2821" max="2822" width="3.75" style="7" customWidth="1"/>
    <col min="2823" max="2823" width="7.625" style="7" bestFit="1" customWidth="1"/>
    <col min="2824" max="2828" width="10.625" style="7" customWidth="1"/>
    <col min="2829" max="2838" width="7" style="7" customWidth="1"/>
    <col min="2839" max="3064" width="9" style="7"/>
    <col min="3065" max="3065" width="3.625" style="7" customWidth="1"/>
    <col min="3066" max="3066" width="2.25" style="7" customWidth="1"/>
    <col min="3067" max="3067" width="15.875" style="7" customWidth="1"/>
    <col min="3068" max="3068" width="6.625" style="7" customWidth="1"/>
    <col min="3069" max="3069" width="3.625" style="7" customWidth="1"/>
    <col min="3070" max="3075" width="12.25" style="7" customWidth="1"/>
    <col min="3076" max="3076" width="10.625" style="7" customWidth="1"/>
    <col min="3077" max="3078" width="3.75" style="7" customWidth="1"/>
    <col min="3079" max="3079" width="7.625" style="7" bestFit="1" customWidth="1"/>
    <col min="3080" max="3084" width="10.625" style="7" customWidth="1"/>
    <col min="3085" max="3094" width="7" style="7" customWidth="1"/>
    <col min="3095" max="3320" width="9" style="7"/>
    <col min="3321" max="3321" width="3.625" style="7" customWidth="1"/>
    <col min="3322" max="3322" width="2.25" style="7" customWidth="1"/>
    <col min="3323" max="3323" width="15.875" style="7" customWidth="1"/>
    <col min="3324" max="3324" width="6.625" style="7" customWidth="1"/>
    <col min="3325" max="3325" width="3.625" style="7" customWidth="1"/>
    <col min="3326" max="3331" width="12.25" style="7" customWidth="1"/>
    <col min="3332" max="3332" width="10.625" style="7" customWidth="1"/>
    <col min="3333" max="3334" width="3.75" style="7" customWidth="1"/>
    <col min="3335" max="3335" width="7.625" style="7" bestFit="1" customWidth="1"/>
    <col min="3336" max="3340" width="10.625" style="7" customWidth="1"/>
    <col min="3341" max="3350" width="7" style="7" customWidth="1"/>
    <col min="3351" max="3576" width="9" style="7"/>
    <col min="3577" max="3577" width="3.625" style="7" customWidth="1"/>
    <col min="3578" max="3578" width="2.25" style="7" customWidth="1"/>
    <col min="3579" max="3579" width="15.875" style="7" customWidth="1"/>
    <col min="3580" max="3580" width="6.625" style="7" customWidth="1"/>
    <col min="3581" max="3581" width="3.625" style="7" customWidth="1"/>
    <col min="3582" max="3587" width="12.25" style="7" customWidth="1"/>
    <col min="3588" max="3588" width="10.625" style="7" customWidth="1"/>
    <col min="3589" max="3590" width="3.75" style="7" customWidth="1"/>
    <col min="3591" max="3591" width="7.625" style="7" bestFit="1" customWidth="1"/>
    <col min="3592" max="3596" width="10.625" style="7" customWidth="1"/>
    <col min="3597" max="3606" width="7" style="7" customWidth="1"/>
    <col min="3607" max="3832" width="9" style="7"/>
    <col min="3833" max="3833" width="3.625" style="7" customWidth="1"/>
    <col min="3834" max="3834" width="2.25" style="7" customWidth="1"/>
    <col min="3835" max="3835" width="15.875" style="7" customWidth="1"/>
    <col min="3836" max="3836" width="6.625" style="7" customWidth="1"/>
    <col min="3837" max="3837" width="3.625" style="7" customWidth="1"/>
    <col min="3838" max="3843" width="12.25" style="7" customWidth="1"/>
    <col min="3844" max="3844" width="10.625" style="7" customWidth="1"/>
    <col min="3845" max="3846" width="3.75" style="7" customWidth="1"/>
    <col min="3847" max="3847" width="7.625" style="7" bestFit="1" customWidth="1"/>
    <col min="3848" max="3852" width="10.625" style="7" customWidth="1"/>
    <col min="3853" max="3862" width="7" style="7" customWidth="1"/>
    <col min="3863" max="4088" width="9" style="7"/>
    <col min="4089" max="4089" width="3.625" style="7" customWidth="1"/>
    <col min="4090" max="4090" width="2.25" style="7" customWidth="1"/>
    <col min="4091" max="4091" width="15.875" style="7" customWidth="1"/>
    <col min="4092" max="4092" width="6.625" style="7" customWidth="1"/>
    <col min="4093" max="4093" width="3.625" style="7" customWidth="1"/>
    <col min="4094" max="4099" width="12.25" style="7" customWidth="1"/>
    <col min="4100" max="4100" width="10.625" style="7" customWidth="1"/>
    <col min="4101" max="4102" width="3.75" style="7" customWidth="1"/>
    <col min="4103" max="4103" width="7.625" style="7" bestFit="1" customWidth="1"/>
    <col min="4104" max="4108" width="10.625" style="7" customWidth="1"/>
    <col min="4109" max="4118" width="7" style="7" customWidth="1"/>
    <col min="4119" max="4344" width="9" style="7"/>
    <col min="4345" max="4345" width="3.625" style="7" customWidth="1"/>
    <col min="4346" max="4346" width="2.25" style="7" customWidth="1"/>
    <col min="4347" max="4347" width="15.875" style="7" customWidth="1"/>
    <col min="4348" max="4348" width="6.625" style="7" customWidth="1"/>
    <col min="4349" max="4349" width="3.625" style="7" customWidth="1"/>
    <col min="4350" max="4355" width="12.25" style="7" customWidth="1"/>
    <col min="4356" max="4356" width="10.625" style="7" customWidth="1"/>
    <col min="4357" max="4358" width="3.75" style="7" customWidth="1"/>
    <col min="4359" max="4359" width="7.625" style="7" bestFit="1" customWidth="1"/>
    <col min="4360" max="4364" width="10.625" style="7" customWidth="1"/>
    <col min="4365" max="4374" width="7" style="7" customWidth="1"/>
    <col min="4375" max="4600" width="9" style="7"/>
    <col min="4601" max="4601" width="3.625" style="7" customWidth="1"/>
    <col min="4602" max="4602" width="2.25" style="7" customWidth="1"/>
    <col min="4603" max="4603" width="15.875" style="7" customWidth="1"/>
    <col min="4604" max="4604" width="6.625" style="7" customWidth="1"/>
    <col min="4605" max="4605" width="3.625" style="7" customWidth="1"/>
    <col min="4606" max="4611" width="12.25" style="7" customWidth="1"/>
    <col min="4612" max="4612" width="10.625" style="7" customWidth="1"/>
    <col min="4613" max="4614" width="3.75" style="7" customWidth="1"/>
    <col min="4615" max="4615" width="7.625" style="7" bestFit="1" customWidth="1"/>
    <col min="4616" max="4620" width="10.625" style="7" customWidth="1"/>
    <col min="4621" max="4630" width="7" style="7" customWidth="1"/>
    <col min="4631" max="4856" width="9" style="7"/>
    <col min="4857" max="4857" width="3.625" style="7" customWidth="1"/>
    <col min="4858" max="4858" width="2.25" style="7" customWidth="1"/>
    <col min="4859" max="4859" width="15.875" style="7" customWidth="1"/>
    <col min="4860" max="4860" width="6.625" style="7" customWidth="1"/>
    <col min="4861" max="4861" width="3.625" style="7" customWidth="1"/>
    <col min="4862" max="4867" width="12.25" style="7" customWidth="1"/>
    <col min="4868" max="4868" width="10.625" style="7" customWidth="1"/>
    <col min="4869" max="4870" width="3.75" style="7" customWidth="1"/>
    <col min="4871" max="4871" width="7.625" style="7" bestFit="1" customWidth="1"/>
    <col min="4872" max="4876" width="10.625" style="7" customWidth="1"/>
    <col min="4877" max="4886" width="7" style="7" customWidth="1"/>
    <col min="4887" max="5112" width="9" style="7"/>
    <col min="5113" max="5113" width="3.625" style="7" customWidth="1"/>
    <col min="5114" max="5114" width="2.25" style="7" customWidth="1"/>
    <col min="5115" max="5115" width="15.875" style="7" customWidth="1"/>
    <col min="5116" max="5116" width="6.625" style="7" customWidth="1"/>
    <col min="5117" max="5117" width="3.625" style="7" customWidth="1"/>
    <col min="5118" max="5123" width="12.25" style="7" customWidth="1"/>
    <col min="5124" max="5124" width="10.625" style="7" customWidth="1"/>
    <col min="5125" max="5126" width="3.75" style="7" customWidth="1"/>
    <col min="5127" max="5127" width="7.625" style="7" bestFit="1" customWidth="1"/>
    <col min="5128" max="5132" width="10.625" style="7" customWidth="1"/>
    <col min="5133" max="5142" width="7" style="7" customWidth="1"/>
    <col min="5143" max="5368" width="9" style="7"/>
    <col min="5369" max="5369" width="3.625" style="7" customWidth="1"/>
    <col min="5370" max="5370" width="2.25" style="7" customWidth="1"/>
    <col min="5371" max="5371" width="15.875" style="7" customWidth="1"/>
    <col min="5372" max="5372" width="6.625" style="7" customWidth="1"/>
    <col min="5373" max="5373" width="3.625" style="7" customWidth="1"/>
    <col min="5374" max="5379" width="12.25" style="7" customWidth="1"/>
    <col min="5380" max="5380" width="10.625" style="7" customWidth="1"/>
    <col min="5381" max="5382" width="3.75" style="7" customWidth="1"/>
    <col min="5383" max="5383" width="7.625" style="7" bestFit="1" customWidth="1"/>
    <col min="5384" max="5388" width="10.625" style="7" customWidth="1"/>
    <col min="5389" max="5398" width="7" style="7" customWidth="1"/>
    <col min="5399" max="5624" width="9" style="7"/>
    <col min="5625" max="5625" width="3.625" style="7" customWidth="1"/>
    <col min="5626" max="5626" width="2.25" style="7" customWidth="1"/>
    <col min="5627" max="5627" width="15.875" style="7" customWidth="1"/>
    <col min="5628" max="5628" width="6.625" style="7" customWidth="1"/>
    <col min="5629" max="5629" width="3.625" style="7" customWidth="1"/>
    <col min="5630" max="5635" width="12.25" style="7" customWidth="1"/>
    <col min="5636" max="5636" width="10.625" style="7" customWidth="1"/>
    <col min="5637" max="5638" width="3.75" style="7" customWidth="1"/>
    <col min="5639" max="5639" width="7.625" style="7" bestFit="1" customWidth="1"/>
    <col min="5640" max="5644" width="10.625" style="7" customWidth="1"/>
    <col min="5645" max="5654" width="7" style="7" customWidth="1"/>
    <col min="5655" max="5880" width="9" style="7"/>
    <col min="5881" max="5881" width="3.625" style="7" customWidth="1"/>
    <col min="5882" max="5882" width="2.25" style="7" customWidth="1"/>
    <col min="5883" max="5883" width="15.875" style="7" customWidth="1"/>
    <col min="5884" max="5884" width="6.625" style="7" customWidth="1"/>
    <col min="5885" max="5885" width="3.625" style="7" customWidth="1"/>
    <col min="5886" max="5891" width="12.25" style="7" customWidth="1"/>
    <col min="5892" max="5892" width="10.625" style="7" customWidth="1"/>
    <col min="5893" max="5894" width="3.75" style="7" customWidth="1"/>
    <col min="5895" max="5895" width="7.625" style="7" bestFit="1" customWidth="1"/>
    <col min="5896" max="5900" width="10.625" style="7" customWidth="1"/>
    <col min="5901" max="5910" width="7" style="7" customWidth="1"/>
    <col min="5911" max="6136" width="9" style="7"/>
    <col min="6137" max="6137" width="3.625" style="7" customWidth="1"/>
    <col min="6138" max="6138" width="2.25" style="7" customWidth="1"/>
    <col min="6139" max="6139" width="15.875" style="7" customWidth="1"/>
    <col min="6140" max="6140" width="6.625" style="7" customWidth="1"/>
    <col min="6141" max="6141" width="3.625" style="7" customWidth="1"/>
    <col min="6142" max="6147" width="12.25" style="7" customWidth="1"/>
    <col min="6148" max="6148" width="10.625" style="7" customWidth="1"/>
    <col min="6149" max="6150" width="3.75" style="7" customWidth="1"/>
    <col min="6151" max="6151" width="7.625" style="7" bestFit="1" customWidth="1"/>
    <col min="6152" max="6156" width="10.625" style="7" customWidth="1"/>
    <col min="6157" max="6166" width="7" style="7" customWidth="1"/>
    <col min="6167" max="6392" width="9" style="7"/>
    <col min="6393" max="6393" width="3.625" style="7" customWidth="1"/>
    <col min="6394" max="6394" width="2.25" style="7" customWidth="1"/>
    <col min="6395" max="6395" width="15.875" style="7" customWidth="1"/>
    <col min="6396" max="6396" width="6.625" style="7" customWidth="1"/>
    <col min="6397" max="6397" width="3.625" style="7" customWidth="1"/>
    <col min="6398" max="6403" width="12.25" style="7" customWidth="1"/>
    <col min="6404" max="6404" width="10.625" style="7" customWidth="1"/>
    <col min="6405" max="6406" width="3.75" style="7" customWidth="1"/>
    <col min="6407" max="6407" width="7.625" style="7" bestFit="1" customWidth="1"/>
    <col min="6408" max="6412" width="10.625" style="7" customWidth="1"/>
    <col min="6413" max="6422" width="7" style="7" customWidth="1"/>
    <col min="6423" max="6648" width="9" style="7"/>
    <col min="6649" max="6649" width="3.625" style="7" customWidth="1"/>
    <col min="6650" max="6650" width="2.25" style="7" customWidth="1"/>
    <col min="6651" max="6651" width="15.875" style="7" customWidth="1"/>
    <col min="6652" max="6652" width="6.625" style="7" customWidth="1"/>
    <col min="6653" max="6653" width="3.625" style="7" customWidth="1"/>
    <col min="6654" max="6659" width="12.25" style="7" customWidth="1"/>
    <col min="6660" max="6660" width="10.625" style="7" customWidth="1"/>
    <col min="6661" max="6662" width="3.75" style="7" customWidth="1"/>
    <col min="6663" max="6663" width="7.625" style="7" bestFit="1" customWidth="1"/>
    <col min="6664" max="6668" width="10.625" style="7" customWidth="1"/>
    <col min="6669" max="6678" width="7" style="7" customWidth="1"/>
    <col min="6679" max="6904" width="9" style="7"/>
    <col min="6905" max="6905" width="3.625" style="7" customWidth="1"/>
    <col min="6906" max="6906" width="2.25" style="7" customWidth="1"/>
    <col min="6907" max="6907" width="15.875" style="7" customWidth="1"/>
    <col min="6908" max="6908" width="6.625" style="7" customWidth="1"/>
    <col min="6909" max="6909" width="3.625" style="7" customWidth="1"/>
    <col min="6910" max="6915" width="12.25" style="7" customWidth="1"/>
    <col min="6916" max="6916" width="10.625" style="7" customWidth="1"/>
    <col min="6917" max="6918" width="3.75" style="7" customWidth="1"/>
    <col min="6919" max="6919" width="7.625" style="7" bestFit="1" customWidth="1"/>
    <col min="6920" max="6924" width="10.625" style="7" customWidth="1"/>
    <col min="6925" max="6934" width="7" style="7" customWidth="1"/>
    <col min="6935" max="7160" width="9" style="7"/>
    <col min="7161" max="7161" width="3.625" style="7" customWidth="1"/>
    <col min="7162" max="7162" width="2.25" style="7" customWidth="1"/>
    <col min="7163" max="7163" width="15.875" style="7" customWidth="1"/>
    <col min="7164" max="7164" width="6.625" style="7" customWidth="1"/>
    <col min="7165" max="7165" width="3.625" style="7" customWidth="1"/>
    <col min="7166" max="7171" width="12.25" style="7" customWidth="1"/>
    <col min="7172" max="7172" width="10.625" style="7" customWidth="1"/>
    <col min="7173" max="7174" width="3.75" style="7" customWidth="1"/>
    <col min="7175" max="7175" width="7.625" style="7" bestFit="1" customWidth="1"/>
    <col min="7176" max="7180" width="10.625" style="7" customWidth="1"/>
    <col min="7181" max="7190" width="7" style="7" customWidth="1"/>
    <col min="7191" max="7416" width="9" style="7"/>
    <col min="7417" max="7417" width="3.625" style="7" customWidth="1"/>
    <col min="7418" max="7418" width="2.25" style="7" customWidth="1"/>
    <col min="7419" max="7419" width="15.875" style="7" customWidth="1"/>
    <col min="7420" max="7420" width="6.625" style="7" customWidth="1"/>
    <col min="7421" max="7421" width="3.625" style="7" customWidth="1"/>
    <col min="7422" max="7427" width="12.25" style="7" customWidth="1"/>
    <col min="7428" max="7428" width="10.625" style="7" customWidth="1"/>
    <col min="7429" max="7430" width="3.75" style="7" customWidth="1"/>
    <col min="7431" max="7431" width="7.625" style="7" bestFit="1" customWidth="1"/>
    <col min="7432" max="7436" width="10.625" style="7" customWidth="1"/>
    <col min="7437" max="7446" width="7" style="7" customWidth="1"/>
    <col min="7447" max="7672" width="9" style="7"/>
    <col min="7673" max="7673" width="3.625" style="7" customWidth="1"/>
    <col min="7674" max="7674" width="2.25" style="7" customWidth="1"/>
    <col min="7675" max="7675" width="15.875" style="7" customWidth="1"/>
    <col min="7676" max="7676" width="6.625" style="7" customWidth="1"/>
    <col min="7677" max="7677" width="3.625" style="7" customWidth="1"/>
    <col min="7678" max="7683" width="12.25" style="7" customWidth="1"/>
    <col min="7684" max="7684" width="10.625" style="7" customWidth="1"/>
    <col min="7685" max="7686" width="3.75" style="7" customWidth="1"/>
    <col min="7687" max="7687" width="7.625" style="7" bestFit="1" customWidth="1"/>
    <col min="7688" max="7692" width="10.625" style="7" customWidth="1"/>
    <col min="7693" max="7702" width="7" style="7" customWidth="1"/>
    <col min="7703" max="7928" width="9" style="7"/>
    <col min="7929" max="7929" width="3.625" style="7" customWidth="1"/>
    <col min="7930" max="7930" width="2.25" style="7" customWidth="1"/>
    <col min="7931" max="7931" width="15.875" style="7" customWidth="1"/>
    <col min="7932" max="7932" width="6.625" style="7" customWidth="1"/>
    <col min="7933" max="7933" width="3.625" style="7" customWidth="1"/>
    <col min="7934" max="7939" width="12.25" style="7" customWidth="1"/>
    <col min="7940" max="7940" width="10.625" style="7" customWidth="1"/>
    <col min="7941" max="7942" width="3.75" style="7" customWidth="1"/>
    <col min="7943" max="7943" width="7.625" style="7" bestFit="1" customWidth="1"/>
    <col min="7944" max="7948" width="10.625" style="7" customWidth="1"/>
    <col min="7949" max="7958" width="7" style="7" customWidth="1"/>
    <col min="7959" max="8184" width="9" style="7"/>
    <col min="8185" max="8185" width="3.625" style="7" customWidth="1"/>
    <col min="8186" max="8186" width="2.25" style="7" customWidth="1"/>
    <col min="8187" max="8187" width="15.875" style="7" customWidth="1"/>
    <col min="8188" max="8188" width="6.625" style="7" customWidth="1"/>
    <col min="8189" max="8189" width="3.625" style="7" customWidth="1"/>
    <col min="8190" max="8195" width="12.25" style="7" customWidth="1"/>
    <col min="8196" max="8196" width="10.625" style="7" customWidth="1"/>
    <col min="8197" max="8198" width="3.75" style="7" customWidth="1"/>
    <col min="8199" max="8199" width="7.625" style="7" bestFit="1" customWidth="1"/>
    <col min="8200" max="8204" width="10.625" style="7" customWidth="1"/>
    <col min="8205" max="8214" width="7" style="7" customWidth="1"/>
    <col min="8215" max="8440" width="9" style="7"/>
    <col min="8441" max="8441" width="3.625" style="7" customWidth="1"/>
    <col min="8442" max="8442" width="2.25" style="7" customWidth="1"/>
    <col min="8443" max="8443" width="15.875" style="7" customWidth="1"/>
    <col min="8444" max="8444" width="6.625" style="7" customWidth="1"/>
    <col min="8445" max="8445" width="3.625" style="7" customWidth="1"/>
    <col min="8446" max="8451" width="12.25" style="7" customWidth="1"/>
    <col min="8452" max="8452" width="10.625" style="7" customWidth="1"/>
    <col min="8453" max="8454" width="3.75" style="7" customWidth="1"/>
    <col min="8455" max="8455" width="7.625" style="7" bestFit="1" customWidth="1"/>
    <col min="8456" max="8460" width="10.625" style="7" customWidth="1"/>
    <col min="8461" max="8470" width="7" style="7" customWidth="1"/>
    <col min="8471" max="8696" width="9" style="7"/>
    <col min="8697" max="8697" width="3.625" style="7" customWidth="1"/>
    <col min="8698" max="8698" width="2.25" style="7" customWidth="1"/>
    <col min="8699" max="8699" width="15.875" style="7" customWidth="1"/>
    <col min="8700" max="8700" width="6.625" style="7" customWidth="1"/>
    <col min="8701" max="8701" width="3.625" style="7" customWidth="1"/>
    <col min="8702" max="8707" width="12.25" style="7" customWidth="1"/>
    <col min="8708" max="8708" width="10.625" style="7" customWidth="1"/>
    <col min="8709" max="8710" width="3.75" style="7" customWidth="1"/>
    <col min="8711" max="8711" width="7.625" style="7" bestFit="1" customWidth="1"/>
    <col min="8712" max="8716" width="10.625" style="7" customWidth="1"/>
    <col min="8717" max="8726" width="7" style="7" customWidth="1"/>
    <col min="8727" max="8952" width="9" style="7"/>
    <col min="8953" max="8953" width="3.625" style="7" customWidth="1"/>
    <col min="8954" max="8954" width="2.25" style="7" customWidth="1"/>
    <col min="8955" max="8955" width="15.875" style="7" customWidth="1"/>
    <col min="8956" max="8956" width="6.625" style="7" customWidth="1"/>
    <col min="8957" max="8957" width="3.625" style="7" customWidth="1"/>
    <col min="8958" max="8963" width="12.25" style="7" customWidth="1"/>
    <col min="8964" max="8964" width="10.625" style="7" customWidth="1"/>
    <col min="8965" max="8966" width="3.75" style="7" customWidth="1"/>
    <col min="8967" max="8967" width="7.625" style="7" bestFit="1" customWidth="1"/>
    <col min="8968" max="8972" width="10.625" style="7" customWidth="1"/>
    <col min="8973" max="8982" width="7" style="7" customWidth="1"/>
    <col min="8983" max="9208" width="9" style="7"/>
    <col min="9209" max="9209" width="3.625" style="7" customWidth="1"/>
    <col min="9210" max="9210" width="2.25" style="7" customWidth="1"/>
    <col min="9211" max="9211" width="15.875" style="7" customWidth="1"/>
    <col min="9212" max="9212" width="6.625" style="7" customWidth="1"/>
    <col min="9213" max="9213" width="3.625" style="7" customWidth="1"/>
    <col min="9214" max="9219" width="12.25" style="7" customWidth="1"/>
    <col min="9220" max="9220" width="10.625" style="7" customWidth="1"/>
    <col min="9221" max="9222" width="3.75" style="7" customWidth="1"/>
    <col min="9223" max="9223" width="7.625" style="7" bestFit="1" customWidth="1"/>
    <col min="9224" max="9228" width="10.625" style="7" customWidth="1"/>
    <col min="9229" max="9238" width="7" style="7" customWidth="1"/>
    <col min="9239" max="9464" width="9" style="7"/>
    <col min="9465" max="9465" width="3.625" style="7" customWidth="1"/>
    <col min="9466" max="9466" width="2.25" style="7" customWidth="1"/>
    <col min="9467" max="9467" width="15.875" style="7" customWidth="1"/>
    <col min="9468" max="9468" width="6.625" style="7" customWidth="1"/>
    <col min="9469" max="9469" width="3.625" style="7" customWidth="1"/>
    <col min="9470" max="9475" width="12.25" style="7" customWidth="1"/>
    <col min="9476" max="9476" width="10.625" style="7" customWidth="1"/>
    <col min="9477" max="9478" width="3.75" style="7" customWidth="1"/>
    <col min="9479" max="9479" width="7.625" style="7" bestFit="1" customWidth="1"/>
    <col min="9480" max="9484" width="10.625" style="7" customWidth="1"/>
    <col min="9485" max="9494" width="7" style="7" customWidth="1"/>
    <col min="9495" max="9720" width="9" style="7"/>
    <col min="9721" max="9721" width="3.625" style="7" customWidth="1"/>
    <col min="9722" max="9722" width="2.25" style="7" customWidth="1"/>
    <col min="9723" max="9723" width="15.875" style="7" customWidth="1"/>
    <col min="9724" max="9724" width="6.625" style="7" customWidth="1"/>
    <col min="9725" max="9725" width="3.625" style="7" customWidth="1"/>
    <col min="9726" max="9731" width="12.25" style="7" customWidth="1"/>
    <col min="9732" max="9732" width="10.625" style="7" customWidth="1"/>
    <col min="9733" max="9734" width="3.75" style="7" customWidth="1"/>
    <col min="9735" max="9735" width="7.625" style="7" bestFit="1" customWidth="1"/>
    <col min="9736" max="9740" width="10.625" style="7" customWidth="1"/>
    <col min="9741" max="9750" width="7" style="7" customWidth="1"/>
    <col min="9751" max="9976" width="9" style="7"/>
    <col min="9977" max="9977" width="3.625" style="7" customWidth="1"/>
    <col min="9978" max="9978" width="2.25" style="7" customWidth="1"/>
    <col min="9979" max="9979" width="15.875" style="7" customWidth="1"/>
    <col min="9980" max="9980" width="6.625" style="7" customWidth="1"/>
    <col min="9981" max="9981" width="3.625" style="7" customWidth="1"/>
    <col min="9982" max="9987" width="12.25" style="7" customWidth="1"/>
    <col min="9988" max="9988" width="10.625" style="7" customWidth="1"/>
    <col min="9989" max="9990" width="3.75" style="7" customWidth="1"/>
    <col min="9991" max="9991" width="7.625" style="7" bestFit="1" customWidth="1"/>
    <col min="9992" max="9996" width="10.625" style="7" customWidth="1"/>
    <col min="9997" max="10006" width="7" style="7" customWidth="1"/>
    <col min="10007" max="10232" width="9" style="7"/>
    <col min="10233" max="10233" width="3.625" style="7" customWidth="1"/>
    <col min="10234" max="10234" width="2.25" style="7" customWidth="1"/>
    <col min="10235" max="10235" width="15.875" style="7" customWidth="1"/>
    <col min="10236" max="10236" width="6.625" style="7" customWidth="1"/>
    <col min="10237" max="10237" width="3.625" style="7" customWidth="1"/>
    <col min="10238" max="10243" width="12.25" style="7" customWidth="1"/>
    <col min="10244" max="10244" width="10.625" style="7" customWidth="1"/>
    <col min="10245" max="10246" width="3.75" style="7" customWidth="1"/>
    <col min="10247" max="10247" width="7.625" style="7" bestFit="1" customWidth="1"/>
    <col min="10248" max="10252" width="10.625" style="7" customWidth="1"/>
    <col min="10253" max="10262" width="7" style="7" customWidth="1"/>
    <col min="10263" max="10488" width="9" style="7"/>
    <col min="10489" max="10489" width="3.625" style="7" customWidth="1"/>
    <col min="10490" max="10490" width="2.25" style="7" customWidth="1"/>
    <col min="10491" max="10491" width="15.875" style="7" customWidth="1"/>
    <col min="10492" max="10492" width="6.625" style="7" customWidth="1"/>
    <col min="10493" max="10493" width="3.625" style="7" customWidth="1"/>
    <col min="10494" max="10499" width="12.25" style="7" customWidth="1"/>
    <col min="10500" max="10500" width="10.625" style="7" customWidth="1"/>
    <col min="10501" max="10502" width="3.75" style="7" customWidth="1"/>
    <col min="10503" max="10503" width="7.625" style="7" bestFit="1" customWidth="1"/>
    <col min="10504" max="10508" width="10.625" style="7" customWidth="1"/>
    <col min="10509" max="10518" width="7" style="7" customWidth="1"/>
    <col min="10519" max="10744" width="9" style="7"/>
    <col min="10745" max="10745" width="3.625" style="7" customWidth="1"/>
    <col min="10746" max="10746" width="2.25" style="7" customWidth="1"/>
    <col min="10747" max="10747" width="15.875" style="7" customWidth="1"/>
    <col min="10748" max="10748" width="6.625" style="7" customWidth="1"/>
    <col min="10749" max="10749" width="3.625" style="7" customWidth="1"/>
    <col min="10750" max="10755" width="12.25" style="7" customWidth="1"/>
    <col min="10756" max="10756" width="10.625" style="7" customWidth="1"/>
    <col min="10757" max="10758" width="3.75" style="7" customWidth="1"/>
    <col min="10759" max="10759" width="7.625" style="7" bestFit="1" customWidth="1"/>
    <col min="10760" max="10764" width="10.625" style="7" customWidth="1"/>
    <col min="10765" max="10774" width="7" style="7" customWidth="1"/>
    <col min="10775" max="11000" width="9" style="7"/>
    <col min="11001" max="11001" width="3.625" style="7" customWidth="1"/>
    <col min="11002" max="11002" width="2.25" style="7" customWidth="1"/>
    <col min="11003" max="11003" width="15.875" style="7" customWidth="1"/>
    <col min="11004" max="11004" width="6.625" style="7" customWidth="1"/>
    <col min="11005" max="11005" width="3.625" style="7" customWidth="1"/>
    <col min="11006" max="11011" width="12.25" style="7" customWidth="1"/>
    <col min="11012" max="11012" width="10.625" style="7" customWidth="1"/>
    <col min="11013" max="11014" width="3.75" style="7" customWidth="1"/>
    <col min="11015" max="11015" width="7.625" style="7" bestFit="1" customWidth="1"/>
    <col min="11016" max="11020" width="10.625" style="7" customWidth="1"/>
    <col min="11021" max="11030" width="7" style="7" customWidth="1"/>
    <col min="11031" max="11256" width="9" style="7"/>
    <col min="11257" max="11257" width="3.625" style="7" customWidth="1"/>
    <col min="11258" max="11258" width="2.25" style="7" customWidth="1"/>
    <col min="11259" max="11259" width="15.875" style="7" customWidth="1"/>
    <col min="11260" max="11260" width="6.625" style="7" customWidth="1"/>
    <col min="11261" max="11261" width="3.625" style="7" customWidth="1"/>
    <col min="11262" max="11267" width="12.25" style="7" customWidth="1"/>
    <col min="11268" max="11268" width="10.625" style="7" customWidth="1"/>
    <col min="11269" max="11270" width="3.75" style="7" customWidth="1"/>
    <col min="11271" max="11271" width="7.625" style="7" bestFit="1" customWidth="1"/>
    <col min="11272" max="11276" width="10.625" style="7" customWidth="1"/>
    <col min="11277" max="11286" width="7" style="7" customWidth="1"/>
    <col min="11287" max="11512" width="9" style="7"/>
    <col min="11513" max="11513" width="3.625" style="7" customWidth="1"/>
    <col min="11514" max="11514" width="2.25" style="7" customWidth="1"/>
    <col min="11515" max="11515" width="15.875" style="7" customWidth="1"/>
    <col min="11516" max="11516" width="6.625" style="7" customWidth="1"/>
    <col min="11517" max="11517" width="3.625" style="7" customWidth="1"/>
    <col min="11518" max="11523" width="12.25" style="7" customWidth="1"/>
    <col min="11524" max="11524" width="10.625" style="7" customWidth="1"/>
    <col min="11525" max="11526" width="3.75" style="7" customWidth="1"/>
    <col min="11527" max="11527" width="7.625" style="7" bestFit="1" customWidth="1"/>
    <col min="11528" max="11532" width="10.625" style="7" customWidth="1"/>
    <col min="11533" max="11542" width="7" style="7" customWidth="1"/>
    <col min="11543" max="11768" width="9" style="7"/>
    <col min="11769" max="11769" width="3.625" style="7" customWidth="1"/>
    <col min="11770" max="11770" width="2.25" style="7" customWidth="1"/>
    <col min="11771" max="11771" width="15.875" style="7" customWidth="1"/>
    <col min="11772" max="11772" width="6.625" style="7" customWidth="1"/>
    <col min="11773" max="11773" width="3.625" style="7" customWidth="1"/>
    <col min="11774" max="11779" width="12.25" style="7" customWidth="1"/>
    <col min="11780" max="11780" width="10.625" style="7" customWidth="1"/>
    <col min="11781" max="11782" width="3.75" style="7" customWidth="1"/>
    <col min="11783" max="11783" width="7.625" style="7" bestFit="1" customWidth="1"/>
    <col min="11784" max="11788" width="10.625" style="7" customWidth="1"/>
    <col min="11789" max="11798" width="7" style="7" customWidth="1"/>
    <col min="11799" max="12024" width="9" style="7"/>
    <col min="12025" max="12025" width="3.625" style="7" customWidth="1"/>
    <col min="12026" max="12026" width="2.25" style="7" customWidth="1"/>
    <col min="12027" max="12027" width="15.875" style="7" customWidth="1"/>
    <col min="12028" max="12028" width="6.625" style="7" customWidth="1"/>
    <col min="12029" max="12029" width="3.625" style="7" customWidth="1"/>
    <col min="12030" max="12035" width="12.25" style="7" customWidth="1"/>
    <col min="12036" max="12036" width="10.625" style="7" customWidth="1"/>
    <col min="12037" max="12038" width="3.75" style="7" customWidth="1"/>
    <col min="12039" max="12039" width="7.625" style="7" bestFit="1" customWidth="1"/>
    <col min="12040" max="12044" width="10.625" style="7" customWidth="1"/>
    <col min="12045" max="12054" width="7" style="7" customWidth="1"/>
    <col min="12055" max="12280" width="9" style="7"/>
    <col min="12281" max="12281" width="3.625" style="7" customWidth="1"/>
    <col min="12282" max="12282" width="2.25" style="7" customWidth="1"/>
    <col min="12283" max="12283" width="15.875" style="7" customWidth="1"/>
    <col min="12284" max="12284" width="6.625" style="7" customWidth="1"/>
    <col min="12285" max="12285" width="3.625" style="7" customWidth="1"/>
    <col min="12286" max="12291" width="12.25" style="7" customWidth="1"/>
    <col min="12292" max="12292" width="10.625" style="7" customWidth="1"/>
    <col min="12293" max="12294" width="3.75" style="7" customWidth="1"/>
    <col min="12295" max="12295" width="7.625" style="7" bestFit="1" customWidth="1"/>
    <col min="12296" max="12300" width="10.625" style="7" customWidth="1"/>
    <col min="12301" max="12310" width="7" style="7" customWidth="1"/>
    <col min="12311" max="12536" width="9" style="7"/>
    <col min="12537" max="12537" width="3.625" style="7" customWidth="1"/>
    <col min="12538" max="12538" width="2.25" style="7" customWidth="1"/>
    <col min="12539" max="12539" width="15.875" style="7" customWidth="1"/>
    <col min="12540" max="12540" width="6.625" style="7" customWidth="1"/>
    <col min="12541" max="12541" width="3.625" style="7" customWidth="1"/>
    <col min="12542" max="12547" width="12.25" style="7" customWidth="1"/>
    <col min="12548" max="12548" width="10.625" style="7" customWidth="1"/>
    <col min="12549" max="12550" width="3.75" style="7" customWidth="1"/>
    <col min="12551" max="12551" width="7.625" style="7" bestFit="1" customWidth="1"/>
    <col min="12552" max="12556" width="10.625" style="7" customWidth="1"/>
    <col min="12557" max="12566" width="7" style="7" customWidth="1"/>
    <col min="12567" max="12792" width="9" style="7"/>
    <col min="12793" max="12793" width="3.625" style="7" customWidth="1"/>
    <col min="12794" max="12794" width="2.25" style="7" customWidth="1"/>
    <col min="12795" max="12795" width="15.875" style="7" customWidth="1"/>
    <col min="12796" max="12796" width="6.625" style="7" customWidth="1"/>
    <col min="12797" max="12797" width="3.625" style="7" customWidth="1"/>
    <col min="12798" max="12803" width="12.25" style="7" customWidth="1"/>
    <col min="12804" max="12804" width="10.625" style="7" customWidth="1"/>
    <col min="12805" max="12806" width="3.75" style="7" customWidth="1"/>
    <col min="12807" max="12807" width="7.625" style="7" bestFit="1" customWidth="1"/>
    <col min="12808" max="12812" width="10.625" style="7" customWidth="1"/>
    <col min="12813" max="12822" width="7" style="7" customWidth="1"/>
    <col min="12823" max="13048" width="9" style="7"/>
    <col min="13049" max="13049" width="3.625" style="7" customWidth="1"/>
    <col min="13050" max="13050" width="2.25" style="7" customWidth="1"/>
    <col min="13051" max="13051" width="15.875" style="7" customWidth="1"/>
    <col min="13052" max="13052" width="6.625" style="7" customWidth="1"/>
    <col min="13053" max="13053" width="3.625" style="7" customWidth="1"/>
    <col min="13054" max="13059" width="12.25" style="7" customWidth="1"/>
    <col min="13060" max="13060" width="10.625" style="7" customWidth="1"/>
    <col min="13061" max="13062" width="3.75" style="7" customWidth="1"/>
    <col min="13063" max="13063" width="7.625" style="7" bestFit="1" customWidth="1"/>
    <col min="13064" max="13068" width="10.625" style="7" customWidth="1"/>
    <col min="13069" max="13078" width="7" style="7" customWidth="1"/>
    <col min="13079" max="13304" width="9" style="7"/>
    <col min="13305" max="13305" width="3.625" style="7" customWidth="1"/>
    <col min="13306" max="13306" width="2.25" style="7" customWidth="1"/>
    <col min="13307" max="13307" width="15.875" style="7" customWidth="1"/>
    <col min="13308" max="13308" width="6.625" style="7" customWidth="1"/>
    <col min="13309" max="13309" width="3.625" style="7" customWidth="1"/>
    <col min="13310" max="13315" width="12.25" style="7" customWidth="1"/>
    <col min="13316" max="13316" width="10.625" style="7" customWidth="1"/>
    <col min="13317" max="13318" width="3.75" style="7" customWidth="1"/>
    <col min="13319" max="13319" width="7.625" style="7" bestFit="1" customWidth="1"/>
    <col min="13320" max="13324" width="10.625" style="7" customWidth="1"/>
    <col min="13325" max="13334" width="7" style="7" customWidth="1"/>
    <col min="13335" max="13560" width="9" style="7"/>
    <col min="13561" max="13561" width="3.625" style="7" customWidth="1"/>
    <col min="13562" max="13562" width="2.25" style="7" customWidth="1"/>
    <col min="13563" max="13563" width="15.875" style="7" customWidth="1"/>
    <col min="13564" max="13564" width="6.625" style="7" customWidth="1"/>
    <col min="13565" max="13565" width="3.625" style="7" customWidth="1"/>
    <col min="13566" max="13571" width="12.25" style="7" customWidth="1"/>
    <col min="13572" max="13572" width="10.625" style="7" customWidth="1"/>
    <col min="13573" max="13574" width="3.75" style="7" customWidth="1"/>
    <col min="13575" max="13575" width="7.625" style="7" bestFit="1" customWidth="1"/>
    <col min="13576" max="13580" width="10.625" style="7" customWidth="1"/>
    <col min="13581" max="13590" width="7" style="7" customWidth="1"/>
    <col min="13591" max="13816" width="9" style="7"/>
    <col min="13817" max="13817" width="3.625" style="7" customWidth="1"/>
    <col min="13818" max="13818" width="2.25" style="7" customWidth="1"/>
    <col min="13819" max="13819" width="15.875" style="7" customWidth="1"/>
    <col min="13820" max="13820" width="6.625" style="7" customWidth="1"/>
    <col min="13821" max="13821" width="3.625" style="7" customWidth="1"/>
    <col min="13822" max="13827" width="12.25" style="7" customWidth="1"/>
    <col min="13828" max="13828" width="10.625" style="7" customWidth="1"/>
    <col min="13829" max="13830" width="3.75" style="7" customWidth="1"/>
    <col min="13831" max="13831" width="7.625" style="7" bestFit="1" customWidth="1"/>
    <col min="13832" max="13836" width="10.625" style="7" customWidth="1"/>
    <col min="13837" max="13846" width="7" style="7" customWidth="1"/>
    <col min="13847" max="14072" width="9" style="7"/>
    <col min="14073" max="14073" width="3.625" style="7" customWidth="1"/>
    <col min="14074" max="14074" width="2.25" style="7" customWidth="1"/>
    <col min="14075" max="14075" width="15.875" style="7" customWidth="1"/>
    <col min="14076" max="14076" width="6.625" style="7" customWidth="1"/>
    <col min="14077" max="14077" width="3.625" style="7" customWidth="1"/>
    <col min="14078" max="14083" width="12.25" style="7" customWidth="1"/>
    <col min="14084" max="14084" width="10.625" style="7" customWidth="1"/>
    <col min="14085" max="14086" width="3.75" style="7" customWidth="1"/>
    <col min="14087" max="14087" width="7.625" style="7" bestFit="1" customWidth="1"/>
    <col min="14088" max="14092" width="10.625" style="7" customWidth="1"/>
    <col min="14093" max="14102" width="7" style="7" customWidth="1"/>
    <col min="14103" max="14328" width="9" style="7"/>
    <col min="14329" max="14329" width="3.625" style="7" customWidth="1"/>
    <col min="14330" max="14330" width="2.25" style="7" customWidth="1"/>
    <col min="14331" max="14331" width="15.875" style="7" customWidth="1"/>
    <col min="14332" max="14332" width="6.625" style="7" customWidth="1"/>
    <col min="14333" max="14333" width="3.625" style="7" customWidth="1"/>
    <col min="14334" max="14339" width="12.25" style="7" customWidth="1"/>
    <col min="14340" max="14340" width="10.625" style="7" customWidth="1"/>
    <col min="14341" max="14342" width="3.75" style="7" customWidth="1"/>
    <col min="14343" max="14343" width="7.625" style="7" bestFit="1" customWidth="1"/>
    <col min="14344" max="14348" width="10.625" style="7" customWidth="1"/>
    <col min="14349" max="14358" width="7" style="7" customWidth="1"/>
    <col min="14359" max="14584" width="9" style="7"/>
    <col min="14585" max="14585" width="3.625" style="7" customWidth="1"/>
    <col min="14586" max="14586" width="2.25" style="7" customWidth="1"/>
    <col min="14587" max="14587" width="15.875" style="7" customWidth="1"/>
    <col min="14588" max="14588" width="6.625" style="7" customWidth="1"/>
    <col min="14589" max="14589" width="3.625" style="7" customWidth="1"/>
    <col min="14590" max="14595" width="12.25" style="7" customWidth="1"/>
    <col min="14596" max="14596" width="10.625" style="7" customWidth="1"/>
    <col min="14597" max="14598" width="3.75" style="7" customWidth="1"/>
    <col min="14599" max="14599" width="7.625" style="7" bestFit="1" customWidth="1"/>
    <col min="14600" max="14604" width="10.625" style="7" customWidth="1"/>
    <col min="14605" max="14614" width="7" style="7" customWidth="1"/>
    <col min="14615" max="14840" width="9" style="7"/>
    <col min="14841" max="14841" width="3.625" style="7" customWidth="1"/>
    <col min="14842" max="14842" width="2.25" style="7" customWidth="1"/>
    <col min="14843" max="14843" width="15.875" style="7" customWidth="1"/>
    <col min="14844" max="14844" width="6.625" style="7" customWidth="1"/>
    <col min="14845" max="14845" width="3.625" style="7" customWidth="1"/>
    <col min="14846" max="14851" width="12.25" style="7" customWidth="1"/>
    <col min="14852" max="14852" width="10.625" style="7" customWidth="1"/>
    <col min="14853" max="14854" width="3.75" style="7" customWidth="1"/>
    <col min="14855" max="14855" width="7.625" style="7" bestFit="1" customWidth="1"/>
    <col min="14856" max="14860" width="10.625" style="7" customWidth="1"/>
    <col min="14861" max="14870" width="7" style="7" customWidth="1"/>
    <col min="14871" max="15096" width="9" style="7"/>
    <col min="15097" max="15097" width="3.625" style="7" customWidth="1"/>
    <col min="15098" max="15098" width="2.25" style="7" customWidth="1"/>
    <col min="15099" max="15099" width="15.875" style="7" customWidth="1"/>
    <col min="15100" max="15100" width="6.625" style="7" customWidth="1"/>
    <col min="15101" max="15101" width="3.625" style="7" customWidth="1"/>
    <col min="15102" max="15107" width="12.25" style="7" customWidth="1"/>
    <col min="15108" max="15108" width="10.625" style="7" customWidth="1"/>
    <col min="15109" max="15110" width="3.75" style="7" customWidth="1"/>
    <col min="15111" max="15111" width="7.625" style="7" bestFit="1" customWidth="1"/>
    <col min="15112" max="15116" width="10.625" style="7" customWidth="1"/>
    <col min="15117" max="15126" width="7" style="7" customWidth="1"/>
    <col min="15127" max="15352" width="9" style="7"/>
    <col min="15353" max="15353" width="3.625" style="7" customWidth="1"/>
    <col min="15354" max="15354" width="2.25" style="7" customWidth="1"/>
    <col min="15355" max="15355" width="15.875" style="7" customWidth="1"/>
    <col min="15356" max="15356" width="6.625" style="7" customWidth="1"/>
    <col min="15357" max="15357" width="3.625" style="7" customWidth="1"/>
    <col min="15358" max="15363" width="12.25" style="7" customWidth="1"/>
    <col min="15364" max="15364" width="10.625" style="7" customWidth="1"/>
    <col min="15365" max="15366" width="3.75" style="7" customWidth="1"/>
    <col min="15367" max="15367" width="7.625" style="7" bestFit="1" customWidth="1"/>
    <col min="15368" max="15372" width="10.625" style="7" customWidth="1"/>
    <col min="15373" max="15382" width="7" style="7" customWidth="1"/>
    <col min="15383" max="15608" width="9" style="7"/>
    <col min="15609" max="15609" width="3.625" style="7" customWidth="1"/>
    <col min="15610" max="15610" width="2.25" style="7" customWidth="1"/>
    <col min="15611" max="15611" width="15.875" style="7" customWidth="1"/>
    <col min="15612" max="15612" width="6.625" style="7" customWidth="1"/>
    <col min="15613" max="15613" width="3.625" style="7" customWidth="1"/>
    <col min="15614" max="15619" width="12.25" style="7" customWidth="1"/>
    <col min="15620" max="15620" width="10.625" style="7" customWidth="1"/>
    <col min="15621" max="15622" width="3.75" style="7" customWidth="1"/>
    <col min="15623" max="15623" width="7.625" style="7" bestFit="1" customWidth="1"/>
    <col min="15624" max="15628" width="10.625" style="7" customWidth="1"/>
    <col min="15629" max="15638" width="7" style="7" customWidth="1"/>
    <col min="15639" max="15864" width="9" style="7"/>
    <col min="15865" max="15865" width="3.625" style="7" customWidth="1"/>
    <col min="15866" max="15866" width="2.25" style="7" customWidth="1"/>
    <col min="15867" max="15867" width="15.875" style="7" customWidth="1"/>
    <col min="15868" max="15868" width="6.625" style="7" customWidth="1"/>
    <col min="15869" max="15869" width="3.625" style="7" customWidth="1"/>
    <col min="15870" max="15875" width="12.25" style="7" customWidth="1"/>
    <col min="15876" max="15876" width="10.625" style="7" customWidth="1"/>
    <col min="15877" max="15878" width="3.75" style="7" customWidth="1"/>
    <col min="15879" max="15879" width="7.625" style="7" bestFit="1" customWidth="1"/>
    <col min="15880" max="15884" width="10.625" style="7" customWidth="1"/>
    <col min="15885" max="15894" width="7" style="7" customWidth="1"/>
    <col min="15895" max="16120" width="9" style="7"/>
    <col min="16121" max="16121" width="3.625" style="7" customWidth="1"/>
    <col min="16122" max="16122" width="2.25" style="7" customWidth="1"/>
    <col min="16123" max="16123" width="15.875" style="7" customWidth="1"/>
    <col min="16124" max="16124" width="6.625" style="7" customWidth="1"/>
    <col min="16125" max="16125" width="3.625" style="7" customWidth="1"/>
    <col min="16126" max="16131" width="12.25" style="7" customWidth="1"/>
    <col min="16132" max="16132" width="10.625" style="7" customWidth="1"/>
    <col min="16133" max="16134" width="3.75" style="7" customWidth="1"/>
    <col min="16135" max="16135" width="7.625" style="7" bestFit="1" customWidth="1"/>
    <col min="16136" max="16140" width="10.625" style="7" customWidth="1"/>
    <col min="16141" max="16150" width="7" style="7" customWidth="1"/>
    <col min="16151" max="16384" width="9" style="7"/>
  </cols>
  <sheetData>
    <row r="1" spans="1:22" ht="16.5" customHeight="1"/>
    <row r="2" spans="1:22" ht="16.5" customHeight="1">
      <c r="B2" s="62"/>
      <c r="C2" s="63"/>
      <c r="D2" s="64"/>
      <c r="E2" s="65"/>
      <c r="F2" s="64" t="s">
        <v>33</v>
      </c>
      <c r="G2" s="64" t="s">
        <v>34</v>
      </c>
      <c r="H2" s="64"/>
      <c r="I2" s="64"/>
      <c r="J2" s="66"/>
      <c r="K2" s="66"/>
      <c r="L2" s="67"/>
      <c r="M2" s="11"/>
      <c r="N2" s="11"/>
      <c r="O2" s="7"/>
      <c r="P2" s="7"/>
      <c r="Q2" s="7"/>
      <c r="R2" s="7"/>
      <c r="S2" s="7"/>
      <c r="T2" s="7"/>
      <c r="U2" s="7"/>
      <c r="V2" s="7"/>
    </row>
    <row r="3" spans="1:22" ht="16.5" customHeight="1">
      <c r="B3" s="17"/>
      <c r="C3" s="55"/>
      <c r="D3" s="57"/>
      <c r="E3" s="58"/>
      <c r="F3" s="68" t="s">
        <v>35</v>
      </c>
      <c r="G3" s="68" t="s">
        <v>35</v>
      </c>
      <c r="H3" s="68" t="s">
        <v>36</v>
      </c>
      <c r="I3" s="68" t="s">
        <v>37</v>
      </c>
      <c r="J3" s="69" t="s">
        <v>38</v>
      </c>
      <c r="K3" s="69" t="s">
        <v>39</v>
      </c>
      <c r="L3" s="18"/>
      <c r="M3" s="11"/>
      <c r="N3" s="11"/>
      <c r="O3" s="7"/>
      <c r="P3" s="7"/>
      <c r="Q3" s="7"/>
      <c r="R3" s="7"/>
      <c r="S3" s="7"/>
      <c r="T3" s="7"/>
      <c r="U3" s="7"/>
      <c r="V3" s="7"/>
    </row>
    <row r="4" spans="1:22" ht="16.5" customHeight="1">
      <c r="A4" s="70"/>
      <c r="B4" s="62"/>
      <c r="C4" s="63"/>
      <c r="D4" s="64"/>
      <c r="E4" s="65"/>
      <c r="F4" s="64"/>
      <c r="G4" s="64"/>
      <c r="H4" s="64"/>
      <c r="I4" s="64"/>
      <c r="J4" s="66"/>
      <c r="K4" s="66"/>
      <c r="L4" s="67"/>
      <c r="M4" s="11"/>
      <c r="N4" s="11"/>
      <c r="O4" s="7"/>
      <c r="P4" s="7"/>
      <c r="Q4" s="7"/>
      <c r="R4" s="7"/>
      <c r="S4" s="7"/>
      <c r="T4" s="7"/>
      <c r="U4" s="7"/>
      <c r="V4" s="7"/>
    </row>
    <row r="5" spans="1:22" ht="16.5" customHeight="1">
      <c r="A5" s="70">
        <f>$A$3+1</f>
        <v>1</v>
      </c>
      <c r="B5" s="29"/>
      <c r="C5" s="30"/>
      <c r="D5" s="32"/>
      <c r="E5" s="33"/>
      <c r="F5" s="71"/>
      <c r="G5" s="71"/>
      <c r="H5" s="71"/>
      <c r="I5" s="71"/>
      <c r="J5" s="72"/>
      <c r="K5" s="72"/>
      <c r="L5" s="73"/>
      <c r="M5" s="11"/>
      <c r="N5" s="11"/>
      <c r="O5" s="7"/>
      <c r="P5" s="7"/>
      <c r="Q5" s="7"/>
      <c r="R5" s="7"/>
      <c r="S5" s="7"/>
      <c r="T5" s="7"/>
      <c r="U5" s="7"/>
      <c r="V5" s="7"/>
    </row>
    <row r="6" spans="1:22" ht="16.5" customHeight="1">
      <c r="A6" s="70"/>
      <c r="B6" s="10"/>
      <c r="C6" s="37"/>
      <c r="D6" s="24"/>
      <c r="E6" s="39"/>
      <c r="F6" s="74"/>
      <c r="G6" s="74"/>
      <c r="H6" s="74"/>
      <c r="I6" s="74"/>
      <c r="J6" s="74"/>
      <c r="K6" s="75"/>
      <c r="L6" s="76"/>
      <c r="M6" s="77" t="str">
        <f>IF($K$6=0,"",IF($K6=SUM($F6:$J6),"OK","NG"))</f>
        <v/>
      </c>
      <c r="N6" s="78"/>
      <c r="O6" s="7"/>
      <c r="P6" s="7"/>
      <c r="Q6" s="7"/>
      <c r="R6" s="7"/>
      <c r="S6" s="7"/>
      <c r="T6" s="7"/>
      <c r="U6" s="7"/>
      <c r="V6" s="7"/>
    </row>
    <row r="7" spans="1:22" ht="16.5" customHeight="1">
      <c r="A7" s="70">
        <f>A5+1</f>
        <v>2</v>
      </c>
      <c r="B7" s="29" t="s">
        <v>40</v>
      </c>
      <c r="C7" s="30" t="s">
        <v>41</v>
      </c>
      <c r="D7" s="32"/>
      <c r="E7" s="33"/>
      <c r="F7" s="79"/>
      <c r="G7" s="79"/>
      <c r="H7" s="79"/>
      <c r="I7" s="79"/>
      <c r="J7" s="79"/>
      <c r="K7" s="34"/>
      <c r="L7" s="73"/>
      <c r="M7" s="80" t="str">
        <f>IF($K$7=0,"",IF($K7=SUM($F7:$J7),"OK","NG"))</f>
        <v/>
      </c>
      <c r="N7" s="81"/>
      <c r="O7" s="7"/>
      <c r="P7" s="7"/>
      <c r="Q7" s="7"/>
      <c r="R7" s="7"/>
      <c r="S7" s="7"/>
      <c r="T7" s="7"/>
      <c r="U7" s="7"/>
      <c r="V7" s="7"/>
    </row>
    <row r="8" spans="1:22" ht="16.5" customHeight="1">
      <c r="A8" s="70"/>
      <c r="B8" s="21"/>
      <c r="C8" s="22"/>
      <c r="D8" s="26"/>
      <c r="E8" s="25"/>
      <c r="F8" s="74"/>
      <c r="G8" s="74"/>
      <c r="H8" s="74"/>
      <c r="I8" s="74"/>
      <c r="J8" s="74"/>
      <c r="K8" s="75"/>
      <c r="L8" s="76"/>
      <c r="M8" s="77" t="str">
        <f>IF($K$8=0,"",IF($K8=SUM($F8:$J8),"OK","NG"))</f>
        <v/>
      </c>
      <c r="N8" s="78"/>
    </row>
    <row r="9" spans="1:22" ht="16.5" customHeight="1">
      <c r="A9" s="70">
        <f>A7+1</f>
        <v>3</v>
      </c>
      <c r="B9" s="29"/>
      <c r="C9" s="30"/>
      <c r="D9" s="32"/>
      <c r="E9" s="82"/>
      <c r="F9" s="79"/>
      <c r="G9" s="79"/>
      <c r="H9" s="79"/>
      <c r="I9" s="79"/>
      <c r="J9" s="79"/>
      <c r="K9" s="34"/>
      <c r="L9" s="73"/>
      <c r="M9" s="80" t="str">
        <f>IF($K$9=0,"",IF($K9=SUM($F9:$J9),"OK","NG"))</f>
        <v/>
      </c>
      <c r="N9" s="81"/>
    </row>
    <row r="10" spans="1:22" ht="16.5" customHeight="1">
      <c r="A10" s="70"/>
      <c r="B10" s="21"/>
      <c r="C10" s="22"/>
      <c r="D10" s="26"/>
      <c r="E10" s="25"/>
      <c r="F10" s="83"/>
      <c r="G10" s="83"/>
      <c r="H10" s="83"/>
      <c r="I10" s="83"/>
      <c r="J10" s="84"/>
      <c r="K10" s="84"/>
      <c r="L10" s="76"/>
      <c r="M10" s="11"/>
      <c r="N10" s="11"/>
    </row>
    <row r="11" spans="1:22" ht="16.5" customHeight="1">
      <c r="A11" s="70">
        <f>A9+1</f>
        <v>4</v>
      </c>
      <c r="B11" s="29"/>
      <c r="C11" s="30"/>
      <c r="D11" s="32"/>
      <c r="E11" s="33"/>
      <c r="F11" s="85"/>
      <c r="G11" s="103"/>
      <c r="H11" s="85"/>
      <c r="I11" s="86"/>
      <c r="J11" s="87"/>
      <c r="K11" s="87"/>
      <c r="L11" s="73"/>
      <c r="M11" s="11"/>
      <c r="N11" s="11"/>
    </row>
    <row r="12" spans="1:22" ht="16.5" customHeight="1">
      <c r="A12" s="70"/>
      <c r="B12" s="21"/>
      <c r="C12" s="22"/>
      <c r="D12" s="26"/>
      <c r="E12" s="25"/>
      <c r="F12" s="88"/>
      <c r="G12" s="88"/>
      <c r="H12" s="88"/>
      <c r="I12" s="88"/>
      <c r="J12" s="84"/>
      <c r="K12" s="89"/>
      <c r="L12" s="76"/>
      <c r="M12" s="11"/>
      <c r="N12" s="11"/>
    </row>
    <row r="13" spans="1:22" ht="16.5" customHeight="1">
      <c r="A13" s="70">
        <f>A11+1</f>
        <v>5</v>
      </c>
      <c r="B13" s="29" t="s">
        <v>42</v>
      </c>
      <c r="C13" s="30" t="s">
        <v>43</v>
      </c>
      <c r="D13" s="32"/>
      <c r="E13" s="33"/>
      <c r="F13" s="32"/>
      <c r="G13" s="32"/>
      <c r="H13" s="32"/>
      <c r="I13" s="32"/>
      <c r="J13" s="87"/>
      <c r="K13" s="34"/>
      <c r="L13" s="73"/>
      <c r="M13" s="11"/>
      <c r="N13" s="11"/>
    </row>
    <row r="14" spans="1:22" ht="16.5" customHeight="1">
      <c r="A14" s="70"/>
      <c r="B14" s="21"/>
      <c r="C14" s="22"/>
      <c r="D14" s="26"/>
      <c r="E14" s="25"/>
      <c r="F14" s="74"/>
      <c r="G14" s="74"/>
      <c r="H14" s="26"/>
      <c r="I14" s="26"/>
      <c r="J14" s="84"/>
      <c r="K14" s="89"/>
      <c r="L14" s="76"/>
      <c r="M14" s="11"/>
      <c r="N14" s="11"/>
    </row>
    <row r="15" spans="1:22" ht="16.5" customHeight="1">
      <c r="A15" s="70">
        <f>A13+1</f>
        <v>6</v>
      </c>
      <c r="B15" s="29"/>
      <c r="C15" s="30" t="s">
        <v>53</v>
      </c>
      <c r="D15" s="32"/>
      <c r="E15" s="33"/>
      <c r="F15" s="32"/>
      <c r="G15" s="32"/>
      <c r="H15" s="32"/>
      <c r="I15" s="32"/>
      <c r="J15" s="87"/>
      <c r="K15" s="34"/>
      <c r="L15" s="73"/>
      <c r="M15" s="11"/>
      <c r="N15" s="11"/>
    </row>
    <row r="16" spans="1:22" ht="16.5" customHeight="1">
      <c r="A16" s="70"/>
      <c r="B16" s="21"/>
      <c r="C16" s="22"/>
      <c r="D16" s="26"/>
      <c r="E16" s="25"/>
      <c r="F16" s="74"/>
      <c r="G16" s="74"/>
      <c r="H16" s="74"/>
      <c r="I16" s="74"/>
      <c r="J16" s="75"/>
      <c r="K16" s="89"/>
      <c r="L16" s="76"/>
      <c r="M16" s="11"/>
      <c r="N16" s="11"/>
    </row>
    <row r="17" spans="1:14" ht="16.5" customHeight="1">
      <c r="A17" s="70">
        <f>A15+1</f>
        <v>7</v>
      </c>
      <c r="B17" s="29"/>
      <c r="C17" s="43" t="s">
        <v>44</v>
      </c>
      <c r="D17" s="32"/>
      <c r="E17" s="33"/>
      <c r="F17" s="32"/>
      <c r="G17" s="32"/>
      <c r="H17" s="32"/>
      <c r="I17" s="32"/>
      <c r="J17" s="90"/>
      <c r="K17" s="34"/>
      <c r="L17" s="73"/>
      <c r="M17" s="11"/>
      <c r="N17" s="11"/>
    </row>
    <row r="18" spans="1:14" ht="16.5" customHeight="1">
      <c r="A18" s="70"/>
      <c r="B18" s="21"/>
      <c r="C18" s="22"/>
      <c r="D18" s="26"/>
      <c r="E18" s="25"/>
      <c r="F18" s="74"/>
      <c r="G18" s="74"/>
      <c r="H18" s="74"/>
      <c r="I18" s="74"/>
      <c r="J18" s="91"/>
      <c r="K18" s="75"/>
      <c r="L18" s="76"/>
      <c r="M18" s="11"/>
      <c r="N18" s="11"/>
    </row>
    <row r="19" spans="1:14" ht="16.5" customHeight="1">
      <c r="A19" s="70">
        <f>A17+1</f>
        <v>8</v>
      </c>
      <c r="B19" s="29"/>
      <c r="C19" s="30"/>
      <c r="D19" s="32"/>
      <c r="E19" s="33"/>
      <c r="F19" s="32"/>
      <c r="G19" s="32"/>
      <c r="H19" s="32"/>
      <c r="I19" s="32"/>
      <c r="J19" s="90"/>
      <c r="K19" s="87"/>
      <c r="L19" s="73"/>
      <c r="M19" s="11"/>
      <c r="N19" s="11"/>
    </row>
    <row r="20" spans="1:14" ht="16.5" customHeight="1">
      <c r="A20" s="70"/>
      <c r="B20" s="21"/>
      <c r="C20" s="22"/>
      <c r="D20" s="26"/>
      <c r="E20" s="25"/>
      <c r="F20" s="74"/>
      <c r="G20" s="74"/>
      <c r="H20" s="74"/>
      <c r="I20" s="74"/>
      <c r="J20" s="74"/>
      <c r="K20" s="75"/>
      <c r="L20" s="76"/>
      <c r="M20" s="77" t="str">
        <f>IF($K$6=0,"",IF($K20=SUM($F20:$J20),"OK","NG"))</f>
        <v/>
      </c>
      <c r="N20" s="11"/>
    </row>
    <row r="21" spans="1:14" ht="16.5" customHeight="1">
      <c r="A21" s="70">
        <f>A19+1</f>
        <v>9</v>
      </c>
      <c r="B21" s="29">
        <f>[2]内訳書表紙!B39</f>
        <v>0</v>
      </c>
      <c r="C21" s="30" t="s">
        <v>45</v>
      </c>
      <c r="D21" s="32">
        <f>[2]内訳書表紙!F39</f>
        <v>0</v>
      </c>
      <c r="E21" s="33">
        <f>[2]内訳書表紙!G39</f>
        <v>0</v>
      </c>
      <c r="F21" s="32"/>
      <c r="G21" s="32"/>
      <c r="H21" s="32"/>
      <c r="I21" s="32"/>
      <c r="J21" s="32"/>
      <c r="K21" s="87"/>
      <c r="L21" s="73"/>
      <c r="M21" s="80" t="str">
        <f>IF($K$7=0,"",IF($K21=SUM($F21:$J21),"OK","NG"))</f>
        <v/>
      </c>
      <c r="N21" s="11"/>
    </row>
    <row r="22" spans="1:14" ht="16.5" customHeight="1">
      <c r="A22" s="70"/>
      <c r="B22" s="21"/>
      <c r="C22" s="22"/>
      <c r="D22" s="26"/>
      <c r="E22" s="25"/>
      <c r="F22" s="74"/>
      <c r="G22" s="74"/>
      <c r="H22" s="74"/>
      <c r="I22" s="74"/>
      <c r="J22" s="75"/>
      <c r="K22" s="75"/>
      <c r="L22" s="76"/>
      <c r="M22" s="77" t="str">
        <f>IF($K$8=0,"",IF($K22=SUM($F22:$I22),"OK","NG"))</f>
        <v/>
      </c>
      <c r="N22" s="78"/>
    </row>
    <row r="23" spans="1:14" ht="16.5" customHeight="1">
      <c r="A23" s="70">
        <f>A21+1</f>
        <v>10</v>
      </c>
      <c r="B23" s="29"/>
      <c r="C23" s="43"/>
      <c r="D23" s="32"/>
      <c r="E23" s="33"/>
      <c r="F23" s="32"/>
      <c r="G23" s="32"/>
      <c r="H23" s="32"/>
      <c r="I23" s="32"/>
      <c r="J23" s="90"/>
      <c r="K23" s="87"/>
      <c r="L23" s="73"/>
      <c r="M23" s="77" t="str">
        <f>IF($K$9=0,"",IF($K23=SUM($F23:$I23),"OK","NG"))</f>
        <v/>
      </c>
      <c r="N23" s="78"/>
    </row>
    <row r="24" spans="1:14" ht="16.5" customHeight="1">
      <c r="A24" s="70"/>
      <c r="B24" s="21"/>
      <c r="C24" s="22"/>
      <c r="D24" s="26"/>
      <c r="E24" s="25"/>
      <c r="F24" s="88"/>
      <c r="G24" s="92"/>
      <c r="H24" s="88"/>
      <c r="I24" s="74"/>
      <c r="J24" s="75"/>
      <c r="K24" s="84"/>
      <c r="L24" s="76"/>
      <c r="M24" s="11"/>
      <c r="N24" s="11"/>
    </row>
    <row r="25" spans="1:14" ht="16.5" customHeight="1">
      <c r="A25" s="70">
        <f>A23+1</f>
        <v>11</v>
      </c>
      <c r="B25" s="29" t="s">
        <v>46</v>
      </c>
      <c r="C25" s="30" t="s">
        <v>47</v>
      </c>
      <c r="D25" s="32"/>
      <c r="E25" s="33"/>
      <c r="F25" s="32"/>
      <c r="G25" s="103"/>
      <c r="H25" s="32"/>
      <c r="I25" s="100"/>
      <c r="J25" s="90"/>
      <c r="K25" s="87"/>
      <c r="L25" s="73"/>
      <c r="M25" s="11"/>
      <c r="N25" s="11"/>
    </row>
    <row r="26" spans="1:14" ht="16.5" customHeight="1">
      <c r="A26" s="70"/>
      <c r="B26" s="21"/>
      <c r="C26" s="22"/>
      <c r="D26" s="26"/>
      <c r="E26" s="25"/>
      <c r="F26" s="74"/>
      <c r="G26" s="74"/>
      <c r="H26" s="74"/>
      <c r="I26" s="74"/>
      <c r="J26" s="75"/>
      <c r="K26" s="89"/>
      <c r="L26" s="76"/>
      <c r="M26" s="11"/>
      <c r="N26" s="11"/>
    </row>
    <row r="27" spans="1:14" ht="16.5" customHeight="1">
      <c r="A27" s="70">
        <f>A25+1</f>
        <v>12</v>
      </c>
      <c r="B27" s="29"/>
      <c r="C27" s="30" t="s">
        <v>48</v>
      </c>
      <c r="D27" s="32">
        <f>[2]内訳書表紙!F45</f>
        <v>0</v>
      </c>
      <c r="E27" s="33">
        <f>[2]内訳書表紙!G45</f>
        <v>0</v>
      </c>
      <c r="F27" s="32"/>
      <c r="G27" s="32"/>
      <c r="H27" s="32"/>
      <c r="I27" s="32"/>
      <c r="J27" s="90"/>
      <c r="K27" s="34"/>
      <c r="L27" s="73"/>
      <c r="M27" s="11"/>
      <c r="N27" s="11"/>
    </row>
    <row r="28" spans="1:14" ht="16.5" customHeight="1">
      <c r="A28" s="70"/>
      <c r="B28" s="21"/>
      <c r="C28" s="22"/>
      <c r="D28" s="26"/>
      <c r="E28" s="25"/>
      <c r="F28" s="74"/>
      <c r="G28" s="74"/>
      <c r="H28" s="26"/>
      <c r="I28" s="26"/>
      <c r="J28" s="84"/>
      <c r="K28" s="89"/>
      <c r="L28" s="76"/>
      <c r="M28" s="11"/>
      <c r="N28" s="11"/>
    </row>
    <row r="29" spans="1:14" ht="16.5" customHeight="1">
      <c r="A29" s="70">
        <f>A27+1</f>
        <v>13</v>
      </c>
      <c r="B29" s="29"/>
      <c r="C29" s="49" t="str">
        <f>[2]内訳書表紙!C51</f>
        <v/>
      </c>
      <c r="D29" s="32"/>
      <c r="E29" s="33"/>
      <c r="F29" s="32"/>
      <c r="G29" s="32"/>
      <c r="H29" s="32"/>
      <c r="I29" s="32"/>
      <c r="J29" s="87"/>
      <c r="K29" s="34"/>
      <c r="L29" s="73"/>
      <c r="M29" s="11"/>
      <c r="N29" s="11"/>
    </row>
    <row r="30" spans="1:14" ht="16.5" customHeight="1">
      <c r="A30" s="70"/>
      <c r="B30" s="21"/>
      <c r="C30" s="22"/>
      <c r="D30" s="26"/>
      <c r="E30" s="25"/>
      <c r="F30" s="74"/>
      <c r="G30" s="74"/>
      <c r="H30" s="74"/>
      <c r="I30" s="74"/>
      <c r="J30" s="75"/>
      <c r="K30" s="89"/>
      <c r="L30" s="76"/>
      <c r="M30" s="11"/>
      <c r="N30" s="11"/>
    </row>
    <row r="31" spans="1:14" ht="16.5" customHeight="1">
      <c r="A31" s="70">
        <f>A29+1</f>
        <v>14</v>
      </c>
      <c r="B31" s="29"/>
      <c r="C31" s="43" t="s">
        <v>44</v>
      </c>
      <c r="D31" s="32"/>
      <c r="E31" s="33"/>
      <c r="F31" s="32"/>
      <c r="G31" s="32"/>
      <c r="H31" s="32"/>
      <c r="I31" s="32"/>
      <c r="J31" s="90"/>
      <c r="K31" s="34"/>
      <c r="L31" s="73"/>
      <c r="M31" s="11"/>
      <c r="N31" s="11"/>
    </row>
    <row r="32" spans="1:14" ht="16.5" customHeight="1">
      <c r="A32" s="70"/>
      <c r="B32" s="21"/>
      <c r="C32" s="22"/>
      <c r="D32" s="26"/>
      <c r="E32" s="25"/>
      <c r="F32" s="74"/>
      <c r="G32" s="74"/>
      <c r="H32" s="74"/>
      <c r="I32" s="74"/>
      <c r="J32" s="75"/>
      <c r="K32" s="75"/>
      <c r="L32" s="76"/>
      <c r="M32" s="11"/>
      <c r="N32" s="11"/>
    </row>
    <row r="33" spans="1:14" ht="16.5" customHeight="1">
      <c r="A33" s="70">
        <f>A31+1</f>
        <v>15</v>
      </c>
      <c r="B33" s="29">
        <f>[2]内訳書表紙!B49</f>
        <v>0</v>
      </c>
      <c r="C33" s="30"/>
      <c r="D33" s="32"/>
      <c r="E33" s="33"/>
      <c r="F33" s="32"/>
      <c r="G33" s="32"/>
      <c r="H33" s="32"/>
      <c r="I33" s="32"/>
      <c r="J33" s="90"/>
      <c r="K33" s="87"/>
      <c r="L33" s="73"/>
      <c r="M33" s="11"/>
      <c r="N33" s="11"/>
    </row>
    <row r="34" spans="1:14" ht="16.5" customHeight="1">
      <c r="A34" s="70"/>
      <c r="B34" s="21"/>
      <c r="C34" s="22"/>
      <c r="D34" s="26"/>
      <c r="E34" s="25"/>
      <c r="F34" s="74"/>
      <c r="G34" s="74"/>
      <c r="H34" s="74"/>
      <c r="I34" s="74"/>
      <c r="J34" s="74"/>
      <c r="K34" s="75"/>
      <c r="L34" s="76"/>
      <c r="M34" s="77" t="str">
        <f>IF($K$6=0,"",IF($K34=SUM($F34:$J34),"OK","NG"))</f>
        <v/>
      </c>
      <c r="N34" s="11"/>
    </row>
    <row r="35" spans="1:14" ht="16.5" customHeight="1">
      <c r="A35" s="70">
        <f>A33+1</f>
        <v>16</v>
      </c>
      <c r="B35" s="29">
        <f>[2]内訳書表紙!B51</f>
        <v>0</v>
      </c>
      <c r="C35" s="93" t="s">
        <v>49</v>
      </c>
      <c r="D35" s="32" t="str">
        <f>[2]内訳書表紙!F51</f>
        <v/>
      </c>
      <c r="E35" s="33" t="str">
        <f>[2]内訳書表紙!G51</f>
        <v/>
      </c>
      <c r="F35" s="94"/>
      <c r="G35" s="94"/>
      <c r="H35" s="94"/>
      <c r="I35" s="94"/>
      <c r="J35" s="94"/>
      <c r="K35" s="87"/>
      <c r="L35" s="73"/>
      <c r="M35" s="80" t="str">
        <f>IF($K$7=0,"",IF($K35=SUM($F35:$J35),"OK","NG"))</f>
        <v/>
      </c>
      <c r="N35" s="11"/>
    </row>
    <row r="36" spans="1:14" ht="16.5" customHeight="1">
      <c r="A36" s="70"/>
      <c r="B36" s="21"/>
      <c r="C36" s="22"/>
      <c r="D36" s="26"/>
      <c r="E36" s="25"/>
      <c r="F36" s="74"/>
      <c r="G36" s="74"/>
      <c r="H36" s="74"/>
      <c r="I36" s="74"/>
      <c r="J36" s="75"/>
      <c r="K36" s="75"/>
      <c r="L36" s="76"/>
      <c r="M36" s="77"/>
      <c r="N36" s="78"/>
    </row>
    <row r="37" spans="1:14" ht="16.5" customHeight="1">
      <c r="A37" s="70">
        <f>A35+1</f>
        <v>17</v>
      </c>
      <c r="B37" s="29"/>
      <c r="C37" s="43"/>
      <c r="D37" s="32"/>
      <c r="E37" s="33"/>
      <c r="F37" s="32"/>
      <c r="G37" s="32"/>
      <c r="H37" s="32"/>
      <c r="I37" s="32"/>
      <c r="J37" s="90"/>
      <c r="K37" s="87"/>
      <c r="L37" s="73"/>
      <c r="M37" s="77"/>
      <c r="N37" s="78"/>
    </row>
    <row r="38" spans="1:14" ht="16.5" customHeight="1">
      <c r="A38" s="70"/>
      <c r="B38" s="21"/>
      <c r="C38" s="22"/>
      <c r="D38" s="26"/>
      <c r="E38" s="25"/>
      <c r="F38" s="74"/>
      <c r="G38" s="26"/>
      <c r="H38" s="26"/>
      <c r="I38" s="26"/>
      <c r="J38" s="84"/>
      <c r="K38" s="84"/>
      <c r="L38" s="76"/>
      <c r="M38" s="11"/>
      <c r="N38" s="11"/>
    </row>
    <row r="39" spans="1:14" ht="16.5" customHeight="1">
      <c r="A39" s="70">
        <f>A37+1</f>
        <v>18</v>
      </c>
      <c r="B39" s="29"/>
      <c r="C39" s="30"/>
      <c r="D39" s="32"/>
      <c r="E39" s="33"/>
      <c r="F39" s="103"/>
      <c r="G39" s="104"/>
      <c r="H39" s="32"/>
      <c r="I39" s="32"/>
      <c r="J39" s="87"/>
      <c r="K39" s="87"/>
      <c r="L39" s="73"/>
      <c r="M39" s="11"/>
      <c r="N39" s="11"/>
    </row>
    <row r="40" spans="1:14" ht="16.5" customHeight="1">
      <c r="A40" s="70"/>
      <c r="B40" s="21"/>
      <c r="C40" s="22"/>
      <c r="D40" s="26"/>
      <c r="E40" s="25"/>
      <c r="F40" s="75"/>
      <c r="G40" s="74"/>
      <c r="H40" s="74"/>
      <c r="I40" s="74"/>
      <c r="J40" s="75"/>
      <c r="K40" s="89"/>
      <c r="L40" s="76"/>
      <c r="M40" s="11"/>
      <c r="N40" s="11"/>
    </row>
    <row r="41" spans="1:14" ht="16.5" customHeight="1">
      <c r="A41" s="70">
        <f>A39+1</f>
        <v>19</v>
      </c>
      <c r="B41" s="29">
        <f>[2]内訳書表紙!B53</f>
        <v>0</v>
      </c>
      <c r="C41" s="30" t="s">
        <v>50</v>
      </c>
      <c r="D41" s="32">
        <f>[2]内訳書表紙!F53</f>
        <v>0</v>
      </c>
      <c r="E41" s="33">
        <f>[2]内訳書表紙!G53</f>
        <v>0</v>
      </c>
      <c r="F41" s="87"/>
      <c r="G41" s="94"/>
      <c r="H41" s="94"/>
      <c r="I41" s="94"/>
      <c r="J41" s="79"/>
      <c r="K41" s="34"/>
      <c r="L41" s="73"/>
      <c r="M41" s="11"/>
      <c r="N41" s="11"/>
    </row>
    <row r="42" spans="1:14" ht="16.5" customHeight="1">
      <c r="A42" s="70"/>
      <c r="B42" s="21"/>
      <c r="C42" s="22"/>
      <c r="D42" s="26"/>
      <c r="E42" s="25"/>
      <c r="F42" s="74"/>
      <c r="G42" s="74"/>
      <c r="H42" s="74"/>
      <c r="I42" s="74"/>
      <c r="J42" s="75"/>
      <c r="K42" s="89"/>
      <c r="L42" s="76"/>
      <c r="M42" s="11"/>
      <c r="N42" s="11"/>
    </row>
    <row r="43" spans="1:14" ht="16.5" customHeight="1">
      <c r="A43" s="70">
        <f>A41+1</f>
        <v>20</v>
      </c>
      <c r="B43" s="29"/>
      <c r="C43" s="30" t="s">
        <v>56</v>
      </c>
      <c r="D43" s="32"/>
      <c r="E43" s="33"/>
      <c r="F43" s="101"/>
      <c r="G43" s="32"/>
      <c r="H43" s="32"/>
      <c r="I43" s="32"/>
      <c r="J43" s="32"/>
      <c r="K43" s="102"/>
      <c r="L43" s="95"/>
      <c r="M43" s="11"/>
      <c r="N43" s="11"/>
    </row>
    <row r="44" spans="1:14" ht="16.5" customHeight="1">
      <c r="A44" s="70"/>
      <c r="B44" s="21"/>
      <c r="C44" s="22"/>
      <c r="D44" s="26"/>
      <c r="E44" s="25"/>
      <c r="F44" s="74"/>
      <c r="G44" s="74"/>
      <c r="H44" s="74"/>
      <c r="I44" s="74"/>
      <c r="J44" s="75"/>
      <c r="K44" s="89"/>
      <c r="L44" s="96">
        <f>SUM(F44:J44)</f>
        <v>0</v>
      </c>
      <c r="M44" s="77" t="str">
        <f>IF($K$8=0,"",IF($L44=SUM($F44:$I44),"OK","NG"))</f>
        <v/>
      </c>
      <c r="N44" s="78"/>
    </row>
    <row r="45" spans="1:14" ht="16.5" customHeight="1">
      <c r="A45" s="70">
        <f>A43+1</f>
        <v>21</v>
      </c>
      <c r="B45" s="29">
        <f>[2]内訳書表紙!B55</f>
        <v>0</v>
      </c>
      <c r="C45" s="43" t="s">
        <v>44</v>
      </c>
      <c r="D45" s="32"/>
      <c r="E45" s="33"/>
      <c r="F45" s="32"/>
      <c r="G45" s="32"/>
      <c r="H45" s="32"/>
      <c r="I45" s="32"/>
      <c r="J45" s="90"/>
      <c r="K45" s="34"/>
      <c r="L45" s="97">
        <f>SUM(F45:J45)</f>
        <v>0</v>
      </c>
      <c r="M45" s="77" t="str">
        <f>IF($K$9=0,"",IF($L45=SUM($F45:$I45),"OK","NG"))</f>
        <v/>
      </c>
      <c r="N45" s="78"/>
    </row>
    <row r="46" spans="1:14" ht="16.5" customHeight="1">
      <c r="A46" s="70"/>
      <c r="B46" s="21"/>
      <c r="C46" s="22"/>
      <c r="D46" s="26"/>
      <c r="E46" s="25"/>
      <c r="F46" s="84"/>
      <c r="G46" s="84"/>
      <c r="H46" s="84"/>
      <c r="I46" s="84"/>
      <c r="J46" s="84"/>
      <c r="K46" s="98"/>
      <c r="L46" s="76"/>
      <c r="M46" s="11"/>
      <c r="N46" s="11"/>
    </row>
    <row r="47" spans="1:14" ht="16.5" customHeight="1">
      <c r="A47" s="70">
        <f>A45+1</f>
        <v>22</v>
      </c>
      <c r="B47" s="29"/>
      <c r="C47" s="30"/>
      <c r="D47" s="32"/>
      <c r="E47" s="33"/>
      <c r="F47" s="87"/>
      <c r="G47" s="87"/>
      <c r="H47" s="87"/>
      <c r="I47" s="87"/>
      <c r="J47" s="87"/>
      <c r="K47" s="87"/>
      <c r="L47" s="73"/>
      <c r="M47" s="11"/>
      <c r="N47" s="11"/>
    </row>
    <row r="48" spans="1:14" ht="16.5" customHeight="1">
      <c r="A48" s="70"/>
      <c r="B48" s="21"/>
      <c r="C48" s="22"/>
      <c r="D48" s="26"/>
      <c r="E48" s="25"/>
      <c r="F48" s="75"/>
      <c r="G48" s="75"/>
      <c r="H48" s="75"/>
      <c r="I48" s="75"/>
      <c r="J48" s="75"/>
      <c r="K48" s="75"/>
      <c r="L48" s="96">
        <f>SUM(F48:I48)</f>
        <v>0</v>
      </c>
      <c r="M48" s="77" t="str">
        <f>IF($K$8=0,"",IF($L48=SUM($F48:$I48),"OK","NG"))</f>
        <v/>
      </c>
      <c r="N48" s="78"/>
    </row>
    <row r="49" spans="1:14" ht="16.5" customHeight="1">
      <c r="A49" s="70">
        <f>A47+1</f>
        <v>23</v>
      </c>
      <c r="B49" s="29"/>
      <c r="C49" s="43" t="s">
        <v>51</v>
      </c>
      <c r="D49" s="32"/>
      <c r="E49" s="33"/>
      <c r="F49" s="87"/>
      <c r="G49" s="87"/>
      <c r="H49" s="87"/>
      <c r="I49" s="87"/>
      <c r="J49" s="87"/>
      <c r="K49" s="87"/>
      <c r="L49" s="97">
        <f>SUM(F49:I49)</f>
        <v>0</v>
      </c>
      <c r="M49" s="77" t="str">
        <f>IF($K$9=0,"",IF($L49=SUM($F49:$I49),"OK","NG"))</f>
        <v/>
      </c>
      <c r="N49" s="78"/>
    </row>
    <row r="50" spans="1:14" ht="16.5" customHeight="1">
      <c r="A50" s="70"/>
      <c r="B50" s="21"/>
      <c r="C50" s="22"/>
      <c r="D50" s="26"/>
      <c r="E50" s="25"/>
      <c r="F50" s="26"/>
      <c r="G50" s="26"/>
      <c r="H50" s="26"/>
      <c r="I50" s="26"/>
      <c r="J50" s="84"/>
      <c r="K50" s="84"/>
      <c r="L50" s="76"/>
      <c r="M50" s="11"/>
      <c r="N50" s="11"/>
    </row>
    <row r="51" spans="1:14" ht="16.5" customHeight="1">
      <c r="A51" s="70">
        <f>A49+1</f>
        <v>24</v>
      </c>
      <c r="B51" s="29"/>
      <c r="C51" s="30"/>
      <c r="D51" s="32"/>
      <c r="E51" s="33"/>
      <c r="F51" s="32"/>
      <c r="G51" s="32"/>
      <c r="H51" s="32"/>
      <c r="I51" s="32"/>
      <c r="J51" s="87"/>
      <c r="K51" s="87"/>
      <c r="L51" s="73"/>
      <c r="M51" s="11"/>
      <c r="N51" s="11"/>
    </row>
    <row r="52" spans="1:14" ht="16.5" customHeight="1">
      <c r="A52" s="70"/>
      <c r="B52" s="21"/>
      <c r="C52" s="22"/>
      <c r="D52" s="26"/>
      <c r="E52" s="25"/>
      <c r="F52" s="74"/>
      <c r="G52" s="74"/>
      <c r="H52" s="74"/>
      <c r="I52" s="74"/>
      <c r="J52" s="75"/>
      <c r="K52" s="89"/>
      <c r="L52" s="96">
        <f>SUM(F52:I52)</f>
        <v>0</v>
      </c>
      <c r="M52" s="77" t="str">
        <f>IF($K$8=0,"",IF($L52=SUM($F52:$I52),"OK","NG"))</f>
        <v/>
      </c>
      <c r="N52" s="78"/>
    </row>
    <row r="53" spans="1:14" ht="16.5" customHeight="1">
      <c r="A53" s="70">
        <f>A51+1</f>
        <v>25</v>
      </c>
      <c r="B53" s="29">
        <f>[2]内訳書表紙!B57</f>
        <v>0</v>
      </c>
      <c r="C53" s="30" t="str">
        <f>[2]内訳書表紙!C57</f>
        <v/>
      </c>
      <c r="D53" s="32">
        <f>[2]内訳書表紙!F57</f>
        <v>0</v>
      </c>
      <c r="E53" s="33">
        <f>[2]内訳書表紙!G57</f>
        <v>0</v>
      </c>
      <c r="F53" s="32"/>
      <c r="G53" s="32"/>
      <c r="H53" s="32"/>
      <c r="I53" s="32"/>
      <c r="J53" s="32"/>
      <c r="K53" s="87"/>
      <c r="L53" s="97">
        <f>SUM(F53:I53)</f>
        <v>0</v>
      </c>
      <c r="M53" s="77" t="str">
        <f>IF($K$9=0,"",IF($L53=SUM($F53:$I53),"OK","NG"))</f>
        <v/>
      </c>
      <c r="N53" s="78"/>
    </row>
    <row r="54" spans="1:14" ht="16.5" customHeight="1">
      <c r="A54" s="70"/>
      <c r="B54" s="21"/>
      <c r="C54" s="22"/>
      <c r="D54" s="26"/>
      <c r="E54" s="25"/>
      <c r="F54" s="26"/>
      <c r="G54" s="26"/>
      <c r="H54" s="26"/>
      <c r="I54" s="26"/>
      <c r="J54" s="84"/>
      <c r="K54" s="84"/>
      <c r="L54" s="76"/>
      <c r="M54" s="11"/>
      <c r="N54" s="11"/>
    </row>
    <row r="55" spans="1:14" ht="16.5" customHeight="1">
      <c r="A55" s="70">
        <f>A53+1</f>
        <v>26</v>
      </c>
      <c r="B55" s="29"/>
      <c r="C55" s="30"/>
      <c r="D55" s="32"/>
      <c r="E55" s="33"/>
      <c r="F55" s="32"/>
      <c r="G55" s="32"/>
      <c r="H55" s="32"/>
      <c r="I55" s="32"/>
      <c r="J55" s="87"/>
      <c r="K55" s="87"/>
      <c r="L55" s="73"/>
      <c r="M55" s="11"/>
      <c r="N55" s="11"/>
    </row>
    <row r="56" spans="1:14" ht="16.5" customHeight="1">
      <c r="A56" s="70"/>
      <c r="B56" s="21"/>
      <c r="C56" s="22"/>
      <c r="D56" s="26"/>
      <c r="E56" s="25"/>
      <c r="F56" s="74"/>
      <c r="G56" s="74"/>
      <c r="H56" s="74"/>
      <c r="I56" s="74"/>
      <c r="J56" s="75"/>
      <c r="K56" s="75"/>
      <c r="L56" s="76"/>
      <c r="M56" s="11"/>
      <c r="N56" s="11"/>
    </row>
    <row r="57" spans="1:14" ht="16.5" customHeight="1">
      <c r="A57" s="70">
        <f>A55+1</f>
        <v>27</v>
      </c>
      <c r="B57" s="29">
        <f>[2]内訳書表紙!B65</f>
        <v>0</v>
      </c>
      <c r="C57" s="30" t="str">
        <f>[2]内訳書表紙!C65</f>
        <v>消費税相当額</v>
      </c>
      <c r="D57" s="32">
        <f>[2]内訳書表紙!F65</f>
        <v>1</v>
      </c>
      <c r="E57" s="33" t="str">
        <f>[2]内訳書表紙!G65</f>
        <v>式</v>
      </c>
      <c r="F57" s="32"/>
      <c r="G57" s="32"/>
      <c r="H57" s="32"/>
      <c r="I57" s="32"/>
      <c r="J57" s="87"/>
      <c r="K57" s="87"/>
      <c r="L57" s="73"/>
      <c r="M57" s="11"/>
      <c r="N57" s="11"/>
    </row>
    <row r="58" spans="1:14" ht="16.5" customHeight="1">
      <c r="A58" s="70"/>
      <c r="B58" s="21"/>
      <c r="C58" s="22"/>
      <c r="D58" s="26"/>
      <c r="E58" s="25"/>
      <c r="F58" s="26"/>
      <c r="G58" s="26"/>
      <c r="H58" s="26"/>
      <c r="I58" s="26"/>
      <c r="J58" s="84"/>
      <c r="K58" s="84"/>
      <c r="L58" s="76"/>
      <c r="M58" s="11"/>
      <c r="N58" s="11"/>
    </row>
    <row r="59" spans="1:14" ht="16.5" customHeight="1">
      <c r="A59" s="70">
        <f>A57+1</f>
        <v>28</v>
      </c>
      <c r="B59" s="29"/>
      <c r="C59" s="30"/>
      <c r="D59" s="32"/>
      <c r="E59" s="33"/>
      <c r="F59" s="32"/>
      <c r="G59" s="32"/>
      <c r="H59" s="32"/>
      <c r="I59" s="32"/>
      <c r="J59" s="87"/>
      <c r="K59" s="87"/>
      <c r="L59" s="73"/>
      <c r="M59" s="11"/>
      <c r="N59" s="11"/>
    </row>
    <row r="60" spans="1:14" ht="16.5" customHeight="1">
      <c r="A60" s="70"/>
      <c r="B60" s="21"/>
      <c r="C60" s="22"/>
      <c r="D60" s="26"/>
      <c r="E60" s="25"/>
      <c r="F60" s="74"/>
      <c r="G60" s="74"/>
      <c r="H60" s="74"/>
      <c r="I60" s="74"/>
      <c r="J60" s="75"/>
      <c r="K60" s="75"/>
      <c r="L60" s="76"/>
      <c r="M60" s="11"/>
      <c r="N60" s="11"/>
    </row>
    <row r="61" spans="1:14" ht="16.5" customHeight="1">
      <c r="A61" s="70">
        <f>A59+1</f>
        <v>29</v>
      </c>
      <c r="B61" s="29">
        <f>[2]内訳書表紙!B69</f>
        <v>0</v>
      </c>
      <c r="C61" s="30" t="str">
        <f>[2]内訳書表紙!C69</f>
        <v>総　　　　計　(工事費)</v>
      </c>
      <c r="D61" s="32">
        <f>[2]内訳書表紙!F69</f>
        <v>0</v>
      </c>
      <c r="E61" s="33">
        <f>[2]内訳書表紙!G69</f>
        <v>0</v>
      </c>
      <c r="F61" s="32"/>
      <c r="G61" s="32"/>
      <c r="H61" s="32"/>
      <c r="I61" s="32"/>
      <c r="J61" s="87"/>
      <c r="K61" s="87"/>
      <c r="L61" s="73"/>
      <c r="M61" s="11"/>
      <c r="N61" s="11"/>
    </row>
    <row r="62" spans="1:14" ht="16.5" customHeight="1">
      <c r="A62" s="70"/>
      <c r="B62" s="21"/>
      <c r="C62" s="22"/>
      <c r="D62" s="26"/>
      <c r="E62" s="25"/>
      <c r="F62" s="26"/>
      <c r="G62" s="26"/>
      <c r="H62" s="26"/>
      <c r="I62" s="26"/>
      <c r="J62" s="84"/>
      <c r="K62" s="84"/>
      <c r="L62" s="76"/>
      <c r="M62" s="11"/>
      <c r="N62" s="11"/>
    </row>
    <row r="63" spans="1:14" ht="16.5" customHeight="1">
      <c r="A63" s="70">
        <f>A61+1</f>
        <v>30</v>
      </c>
      <c r="B63" s="17"/>
      <c r="C63" s="55"/>
      <c r="D63" s="57"/>
      <c r="E63" s="58"/>
      <c r="F63" s="57"/>
      <c r="G63" s="57"/>
      <c r="H63" s="57"/>
      <c r="I63" s="57"/>
      <c r="J63" s="99"/>
      <c r="K63" s="99"/>
      <c r="L63" s="18"/>
      <c r="M63" s="11"/>
      <c r="N63" s="11"/>
    </row>
  </sheetData>
  <phoneticPr fontId="2"/>
  <conditionalFormatting sqref="F42">
    <cfRule type="cellIs" dxfId="20" priority="2" stopIfTrue="1" operator="equal">
      <formula>0</formula>
    </cfRule>
  </conditionalFormatting>
  <conditionalFormatting sqref="F14:J14">
    <cfRule type="cellIs" dxfId="19" priority="12" stopIfTrue="1" operator="equal">
      <formula>0</formula>
    </cfRule>
  </conditionalFormatting>
  <conditionalFormatting sqref="F16:J16">
    <cfRule type="cellIs" dxfId="18" priority="11" stopIfTrue="1" operator="equal">
      <formula>0</formula>
    </cfRule>
  </conditionalFormatting>
  <conditionalFormatting sqref="F28:J28">
    <cfRule type="cellIs" dxfId="17" priority="7" stopIfTrue="1" operator="equal">
      <formula>0</formula>
    </cfRule>
  </conditionalFormatting>
  <conditionalFormatting sqref="F30:J30">
    <cfRule type="cellIs" dxfId="16" priority="6" stopIfTrue="1" operator="equal">
      <formula>0</formula>
    </cfRule>
  </conditionalFormatting>
  <conditionalFormatting sqref="F44:J44">
    <cfRule type="cellIs" dxfId="15" priority="1" stopIfTrue="1" operator="equal">
      <formula>0</formula>
    </cfRule>
  </conditionalFormatting>
  <conditionalFormatting sqref="G6:H6">
    <cfRule type="cellIs" dxfId="14" priority="16" stopIfTrue="1" operator="equal">
      <formula>0</formula>
    </cfRule>
  </conditionalFormatting>
  <conditionalFormatting sqref="G8:H8 K8 F10:K10 F12:J12 K18 F22:K22 F24 K24 K32 F36:K36 G38:K38 F46:K46 F50:K50 F54:K54 F58:K58 F62:K62">
    <cfRule type="cellIs" dxfId="13" priority="21" stopIfTrue="1" operator="equal">
      <formula>0</formula>
    </cfRule>
  </conditionalFormatting>
  <conditionalFormatting sqref="K6">
    <cfRule type="cellIs" dxfId="12" priority="13" stopIfTrue="1" operator="equal">
      <formula>0</formula>
    </cfRule>
  </conditionalFormatting>
  <conditionalFormatting sqref="K20:K21">
    <cfRule type="cellIs" dxfId="11" priority="8" stopIfTrue="1" operator="equal">
      <formula>0</formula>
    </cfRule>
  </conditionalFormatting>
  <conditionalFormatting sqref="K34:K35">
    <cfRule type="cellIs" dxfId="10" priority="3" stopIfTrue="1" operator="equal">
      <formula>0</formula>
    </cfRule>
  </conditionalFormatting>
  <conditionalFormatting sqref="M20:M21">
    <cfRule type="expression" dxfId="9" priority="9" stopIfTrue="1">
      <formula>K20&lt;&gt;SUM(F20:I20)</formula>
    </cfRule>
    <cfRule type="expression" dxfId="8" priority="10" stopIfTrue="1">
      <formula>K20=SUM(F20:I20)</formula>
    </cfRule>
  </conditionalFormatting>
  <conditionalFormatting sqref="M34:M35">
    <cfRule type="expression" dxfId="7" priority="4" stopIfTrue="1">
      <formula>K34&lt;&gt;SUM(F34:I34)</formula>
    </cfRule>
    <cfRule type="expression" dxfId="6" priority="5" stopIfTrue="1">
      <formula>K34=SUM(F34:I34)</formula>
    </cfRule>
  </conditionalFormatting>
  <conditionalFormatting sqref="M6:N9">
    <cfRule type="expression" dxfId="5" priority="14" stopIfTrue="1">
      <formula>K6&lt;&gt;SUM(F6:I6)</formula>
    </cfRule>
    <cfRule type="expression" dxfId="4" priority="15" stopIfTrue="1">
      <formula>K6=SUM(F6:I6)</formula>
    </cfRule>
  </conditionalFormatting>
  <conditionalFormatting sqref="M22:N23 M36:N37">
    <cfRule type="expression" dxfId="3" priority="17" stopIfTrue="1">
      <formula>K22&lt;&gt;SUM(F22:I22)</formula>
    </cfRule>
    <cfRule type="expression" dxfId="2" priority="18" stopIfTrue="1">
      <formula>K22=SUM(F22:I22)</formula>
    </cfRule>
  </conditionalFormatting>
  <conditionalFormatting sqref="M44:N45 M48:N49 M52:N53">
    <cfRule type="expression" dxfId="1" priority="19" stopIfTrue="1">
      <formula>L44&lt;&gt;SUM(F44:I44)</formula>
    </cfRule>
    <cfRule type="expression" dxfId="0" priority="20" stopIfTrue="1">
      <formula>L44=SUM(F44:I44)</formula>
    </cfRule>
  </conditionalFormatting>
  <pageMargins left="0.7" right="0.7" top="0.75" bottom="0.75" header="0.3" footer="0.3"/>
  <pageSetup paperSize="9" scale="76" orientation="portrait" verticalDpi="0" r:id="rId1"/>
  <colBreaks count="1" manualBreakCount="1">
    <brk id="12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提出用内訳書</vt:lpstr>
      <vt:lpstr>諸経費</vt:lpstr>
      <vt:lpstr>諸経費!Print_Area</vt:lpstr>
      <vt:lpstr>提出用内訳書!Print_Area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石川県土木部営繕課.</dc:creator>
  <cp:lastModifiedBy>引地　彬</cp:lastModifiedBy>
  <cp:lastPrinted>2025-06-26T23:47:24Z</cp:lastPrinted>
  <dcterms:created xsi:type="dcterms:W3CDTF">2006-09-20T05:56:50Z</dcterms:created>
  <dcterms:modified xsi:type="dcterms:W3CDTF">2025-07-07T00:02:44Z</dcterms:modified>
</cp:coreProperties>
</file>